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01 - Seelisberg_ob Geissweg\"/>
    </mc:Choice>
  </mc:AlternateContent>
  <xr:revisionPtr revIDLastSave="0" documentId="8_{C4C732B2-421E-4614-BB33-173566D63B88}" xr6:coauthVersionLast="47" xr6:coauthVersionMax="47" xr10:uidLastSave="{00000000-0000-0000-0000-000000000000}"/>
  <bookViews>
    <workbookView xWindow="39180" yWindow="780" windowWidth="28800" windowHeight="15285" tabRatio="938"/>
  </bookViews>
  <sheets>
    <sheet name="Anzeichnung" sheetId="44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4" l="1"/>
  <c r="F7" i="44"/>
  <c r="H7" i="44"/>
  <c r="J7" i="44"/>
  <c r="L7" i="44"/>
  <c r="N7" i="44" s="1"/>
  <c r="M7" i="44"/>
  <c r="D8" i="44"/>
  <c r="F8" i="44"/>
  <c r="H8" i="44"/>
  <c r="N8" i="44" s="1"/>
  <c r="J8" i="44"/>
  <c r="L8" i="44"/>
  <c r="M8" i="44"/>
  <c r="D9" i="44"/>
  <c r="F9" i="44"/>
  <c r="H9" i="44"/>
  <c r="H30" i="44" s="1"/>
  <c r="J9" i="44"/>
  <c r="L9" i="44"/>
  <c r="M9" i="44"/>
  <c r="D10" i="44"/>
  <c r="N10" i="44" s="1"/>
  <c r="F10" i="44"/>
  <c r="F30" i="44" s="1"/>
  <c r="H10" i="44"/>
  <c r="J10" i="44"/>
  <c r="L10" i="44"/>
  <c r="M10" i="44"/>
  <c r="D11" i="44"/>
  <c r="F11" i="44"/>
  <c r="N11" i="44" s="1"/>
  <c r="H11" i="44"/>
  <c r="J11" i="44"/>
  <c r="L11" i="44"/>
  <c r="M11" i="44"/>
  <c r="D12" i="44"/>
  <c r="N12" i="44" s="1"/>
  <c r="F12" i="44"/>
  <c r="H12" i="44"/>
  <c r="J12" i="44"/>
  <c r="L12" i="44"/>
  <c r="M12" i="44"/>
  <c r="D13" i="44"/>
  <c r="N13" i="44" s="1"/>
  <c r="F13" i="44"/>
  <c r="H13" i="44"/>
  <c r="J13" i="44"/>
  <c r="L13" i="44"/>
  <c r="M13" i="44"/>
  <c r="D14" i="44"/>
  <c r="N14" i="44" s="1"/>
  <c r="F14" i="44"/>
  <c r="H14" i="44"/>
  <c r="J14" i="44"/>
  <c r="L14" i="44"/>
  <c r="M14" i="44"/>
  <c r="D15" i="44"/>
  <c r="N15" i="44" s="1"/>
  <c r="F15" i="44"/>
  <c r="H15" i="44"/>
  <c r="J15" i="44"/>
  <c r="J30" i="44" s="1"/>
  <c r="L15" i="44"/>
  <c r="M15" i="44"/>
  <c r="D16" i="44"/>
  <c r="N16" i="44" s="1"/>
  <c r="F16" i="44"/>
  <c r="H16" i="44"/>
  <c r="J16" i="44"/>
  <c r="L16" i="44"/>
  <c r="M16" i="44"/>
  <c r="D17" i="44"/>
  <c r="N17" i="44" s="1"/>
  <c r="F17" i="44"/>
  <c r="H17" i="44"/>
  <c r="J17" i="44"/>
  <c r="L17" i="44"/>
  <c r="M17" i="44"/>
  <c r="D18" i="44"/>
  <c r="F18" i="44"/>
  <c r="H18" i="44"/>
  <c r="J18" i="44"/>
  <c r="L18" i="44"/>
  <c r="M18" i="44"/>
  <c r="N18" i="44"/>
  <c r="D19" i="44"/>
  <c r="F19" i="44"/>
  <c r="H19" i="44"/>
  <c r="J19" i="44"/>
  <c r="L19" i="44"/>
  <c r="N19" i="44" s="1"/>
  <c r="M19" i="44"/>
  <c r="D20" i="44"/>
  <c r="F20" i="44"/>
  <c r="H20" i="44"/>
  <c r="J20" i="44"/>
  <c r="L20" i="44"/>
  <c r="N20" i="44" s="1"/>
  <c r="M20" i="44"/>
  <c r="D21" i="44"/>
  <c r="F21" i="44"/>
  <c r="H21" i="44"/>
  <c r="N21" i="44" s="1"/>
  <c r="J21" i="44"/>
  <c r="L21" i="44"/>
  <c r="M21" i="44"/>
  <c r="D22" i="44"/>
  <c r="F22" i="44"/>
  <c r="N22" i="44" s="1"/>
  <c r="H22" i="44"/>
  <c r="J22" i="44"/>
  <c r="L22" i="44"/>
  <c r="M22" i="44"/>
  <c r="D23" i="44"/>
  <c r="F23" i="44"/>
  <c r="N23" i="44" s="1"/>
  <c r="H23" i="44"/>
  <c r="J23" i="44"/>
  <c r="L23" i="44"/>
  <c r="M23" i="44"/>
  <c r="D24" i="44"/>
  <c r="N24" i="44" s="1"/>
  <c r="F24" i="44"/>
  <c r="H24" i="44"/>
  <c r="J24" i="44"/>
  <c r="L24" i="44"/>
  <c r="M24" i="44"/>
  <c r="D25" i="44"/>
  <c r="N25" i="44" s="1"/>
  <c r="F25" i="44"/>
  <c r="H25" i="44"/>
  <c r="J25" i="44"/>
  <c r="L25" i="44"/>
  <c r="M25" i="44"/>
  <c r="D26" i="44"/>
  <c r="N26" i="44" s="1"/>
  <c r="F26" i="44"/>
  <c r="H26" i="44"/>
  <c r="J26" i="44"/>
  <c r="L26" i="44"/>
  <c r="M26" i="44"/>
  <c r="D27" i="44"/>
  <c r="N27" i="44" s="1"/>
  <c r="F27" i="44"/>
  <c r="H27" i="44"/>
  <c r="J27" i="44"/>
  <c r="L27" i="44"/>
  <c r="M27" i="44"/>
  <c r="D28" i="44"/>
  <c r="N28" i="44" s="1"/>
  <c r="F28" i="44"/>
  <c r="H28" i="44"/>
  <c r="J28" i="44"/>
  <c r="L28" i="44"/>
  <c r="M28" i="44"/>
  <c r="C30" i="44"/>
  <c r="M30" i="44" s="1"/>
  <c r="D30" i="44"/>
  <c r="E30" i="44"/>
  <c r="G30" i="44"/>
  <c r="I30" i="44"/>
  <c r="K30" i="44"/>
  <c r="G32" i="44" l="1"/>
  <c r="K32" i="44"/>
  <c r="M32" i="44"/>
  <c r="E32" i="44"/>
  <c r="C32" i="44"/>
  <c r="N9" i="44"/>
  <c r="L30" i="44"/>
  <c r="N30" i="44" s="1"/>
  <c r="D34" i="44" s="1"/>
</calcChain>
</file>

<file path=xl/sharedStrings.xml><?xml version="1.0" encoding="utf-8"?>
<sst xmlns="http://schemas.openxmlformats.org/spreadsheetml/2006/main" count="812" uniqueCount="410">
  <si>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</si>
  <si>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</si>
  <si>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</si>
  <si>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</si>
  <si>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</si>
  <si>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</si>
  <si>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</si>
  <si>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</si>
  <si>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</si>
  <si>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</si>
  <si>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</si>
  <si>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</si>
  <si>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</si>
  <si>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</si>
  <si>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</si>
  <si>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</si>
  <si>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</si>
  <si>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</si>
  <si>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</si>
  <si>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</si>
  <si>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</si>
  <si>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</si>
  <si>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</si>
  <si>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</si>
  <si>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</si>
  <si>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</si>
  <si>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</si>
  <si>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</si>
  <si>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</si>
  <si>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</si>
  <si>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</si>
  <si>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</si>
  <si>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</si>
  <si>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</si>
  <si>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</si>
  <si>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</si>
  <si>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</si>
  <si>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</si>
  <si>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</si>
  <si>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</si>
  <si>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</si>
  <si>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</si>
  <si>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Tarif: 3</t>
  </si>
  <si>
    <t>Tarif fm</t>
  </si>
  <si>
    <t>fm</t>
  </si>
  <si>
    <t>TOTAL
Stz</t>
  </si>
  <si>
    <t>TOTAL
fm</t>
  </si>
  <si>
    <t>TOTAL</t>
  </si>
  <si>
    <t>Baumart:</t>
  </si>
  <si>
    <t>Mittelstamm:</t>
  </si>
  <si>
    <r>
      <t>Bu</t>
    </r>
    <r>
      <rPr>
        <sz val="10"/>
        <rFont val="Arial"/>
      </rPr>
      <t xml:space="preserve">
Stz</t>
    </r>
  </si>
  <si>
    <t>Weiserfläche ob Geissweg (Nr. 1)</t>
  </si>
  <si>
    <t>Seelisberg</t>
  </si>
  <si>
    <r>
      <t>Sah</t>
    </r>
    <r>
      <rPr>
        <sz val="10"/>
        <rFont val="Arial"/>
      </rPr>
      <t xml:space="preserve">
Stz</t>
    </r>
  </si>
  <si>
    <r>
      <t>Es</t>
    </r>
    <r>
      <rPr>
        <sz val="10"/>
        <rFont val="Arial"/>
      </rPr>
      <t xml:space="preserve">
Stz</t>
    </r>
  </si>
  <si>
    <r>
      <t>Mb</t>
    </r>
    <r>
      <rPr>
        <sz val="10"/>
        <rFont val="Arial"/>
      </rPr>
      <t xml:space="preserve">
Stz</t>
    </r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</si>
  <si>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</si>
  <si>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</si>
  <si>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</si>
  <si>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</si>
  <si>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</si>
  <si>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</si>
  <si>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</si>
  <si>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</si>
  <si>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</si>
  <si>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</si>
  <si>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</si>
  <si>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</si>
  <si>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</si>
  <si>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</si>
  <si>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</si>
  <si>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</si>
  <si>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</si>
  <si>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</si>
  <si>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</si>
  <si>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</si>
  <si>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</si>
  <si>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</si>
  <si>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</si>
  <si>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</si>
  <si>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</si>
  <si>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</si>
  <si>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</si>
  <si>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</si>
  <si>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</si>
  <si>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</si>
  <si>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</si>
  <si>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</si>
  <si>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</si>
  <si>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</si>
  <si>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</si>
  <si>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</si>
  <si>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</si>
  <si>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</si>
  <si>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</si>
  <si>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</si>
  <si>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</si>
  <si>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</si>
  <si>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</si>
  <si>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</si>
  <si>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</si>
  <si>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</si>
  <si>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</si>
  <si>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</si>
  <si>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</si>
  <si>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</si>
  <si>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</si>
  <si>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</si>
  <si>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</si>
  <si>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</si>
  <si>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</si>
  <si>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</si>
  <si>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</si>
  <si>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</si>
  <si>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</si>
  <si>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</si>
  <si>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</si>
  <si>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</si>
  <si>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</si>
  <si>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</si>
  <si>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</si>
  <si>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</si>
  <si>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</si>
  <si>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</si>
  <si>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</si>
  <si>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</si>
  <si>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</si>
  <si>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</si>
  <si>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</si>
  <si>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</si>
  <si>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</si>
  <si>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</si>
  <si>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</si>
  <si>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</si>
  <si>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</si>
  <si>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</si>
  <si>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</si>
  <si>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</si>
  <si>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</si>
  <si>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</si>
  <si>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</si>
  <si>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</si>
  <si>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</si>
  <si>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</si>
  <si>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</si>
  <si>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</si>
  <si>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</si>
  <si>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</si>
  <si>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</si>
  <si>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</si>
  <si>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</si>
  <si>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</si>
  <si>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</si>
  <si>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</si>
  <si>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</si>
  <si>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</si>
  <si>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</si>
  <si>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</si>
  <si>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</si>
  <si>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BHD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</si>
  <si>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</si>
  <si>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</si>
  <si>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</si>
  <si>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</si>
  <si>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</si>
  <si>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</si>
  <si>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</si>
  <si>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</si>
  <si>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</si>
  <si>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</si>
  <si>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</si>
  <si>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</si>
  <si>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</si>
  <si>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</si>
  <si>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</si>
  <si>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</si>
  <si>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</si>
  <si>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</si>
  <si>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</si>
  <si>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</si>
  <si>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</si>
  <si>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</si>
  <si>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</si>
  <si>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</si>
  <si>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</si>
  <si>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</si>
  <si>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</si>
  <si>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</si>
  <si>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</si>
  <si>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</si>
  <si>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</si>
  <si>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</si>
  <si>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</si>
  <si>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</si>
  <si>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</si>
  <si>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</si>
  <si>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</si>
  <si>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</si>
  <si>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</si>
  <si>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</si>
  <si>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</si>
  <si>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</si>
  <si>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</si>
  <si>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</si>
  <si>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</si>
  <si>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</si>
  <si>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</si>
  <si>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</si>
  <si>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</si>
  <si>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</si>
  <si>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</si>
  <si>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</si>
  <si>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</si>
  <si>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</si>
  <si>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</si>
  <si>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</si>
  <si>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</si>
  <si>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</si>
  <si>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</si>
  <si>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</si>
  <si>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</si>
  <si>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</si>
  <si>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</si>
  <si>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</si>
  <si>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</si>
  <si>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</si>
  <si>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</si>
  <si>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</si>
  <si>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</si>
  <si>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</si>
  <si>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</si>
  <si>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</si>
  <si>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</si>
  <si>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</si>
  <si>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</si>
  <si>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</si>
  <si>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</si>
  <si>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</si>
  <si>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</si>
  <si>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</si>
  <si>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</si>
  <si>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</si>
  <si>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</si>
  <si>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</si>
  <si>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</si>
  <si>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</si>
  <si>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</si>
  <si>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</si>
  <si>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</si>
  <si>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</si>
  <si>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</si>
  <si>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</si>
  <si>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</si>
  <si>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</si>
  <si>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</si>
  <si>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</si>
  <si>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</si>
  <si>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</si>
  <si>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</si>
  <si>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</si>
  <si>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</si>
  <si>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</si>
  <si>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</si>
  <si>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</si>
  <si>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</si>
  <si>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</si>
  <si>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</si>
  <si>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</si>
  <si>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</si>
  <si>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</si>
  <si>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</si>
  <si>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</si>
  <si>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</si>
  <si>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</si>
  <si>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</si>
  <si>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</si>
  <si>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</si>
  <si>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</si>
  <si>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</si>
  <si>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</si>
  <si>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</si>
  <si>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</si>
  <si>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</si>
  <si>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</si>
  <si>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</si>
  <si>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</si>
  <si>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</si>
  <si>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</si>
  <si>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</si>
  <si>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</si>
  <si>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</si>
  <si>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</si>
  <si>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</si>
  <si>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</si>
  <si>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</si>
  <si>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</si>
  <si>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</si>
  <si>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</si>
  <si>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</si>
  <si>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</si>
  <si>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</si>
  <si>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</si>
  <si>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</si>
  <si>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</si>
  <si>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</si>
  <si>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</si>
  <si>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</si>
  <si>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</si>
  <si>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</si>
  <si>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</si>
  <si>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</si>
  <si>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</si>
  <si>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</si>
  <si>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</si>
  <si>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</si>
  <si>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</si>
  <si>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</si>
  <si>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</si>
  <si>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</si>
  <si>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</si>
  <si>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</si>
  <si>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</si>
  <si>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</si>
  <si>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</si>
  <si>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</si>
  <si>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</si>
  <si>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</si>
  <si>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</si>
  <si>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</si>
  <si>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</si>
  <si>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</si>
  <si>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</si>
  <si>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</si>
  <si>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</si>
  <si>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</si>
  <si>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</si>
  <si>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</si>
  <si>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</si>
  <si>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r>
      <t>Üb.</t>
    </r>
    <r>
      <rPr>
        <sz val="10"/>
        <rFont val="Arial"/>
      </rPr>
      <t xml:space="preserve">
Stz</t>
    </r>
  </si>
  <si>
    <t xml:space="preserve"> = 41.55 fm/Fläche</t>
  </si>
  <si>
    <t xml:space="preserve"> = 97 Stk./Fläche</t>
  </si>
  <si>
    <t xml:space="preserve"> = 211 Stk./ha</t>
  </si>
  <si>
    <t xml:space="preserve"> = 90.33 fm/ha</t>
  </si>
  <si>
    <t>Anzeichnung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</si>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</sst>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2" fillId="2" borderId="0" xfId="1" applyFill="1" applyBorder="1"/>
    <xf numFmtId="0" fontId="2" fillId="0" borderId="0" xfId="1"/>
    <xf numFmtId="0" fontId="3" fillId="2" borderId="8" xfId="1" applyFont="1" applyFill="1" applyBorder="1"/>
    <xf numFmtId="0" fontId="2" fillId="2" borderId="5" xfId="1" applyFill="1" applyBorder="1"/>
    <xf numFmtId="0" fontId="12" fillId="2" borderId="5" xfId="1" applyFont="1" applyFill="1" applyBorder="1"/>
    <xf numFmtId="0" fontId="2" fillId="2" borderId="9" xfId="1" applyFill="1" applyBorder="1"/>
    <xf numFmtId="0" fontId="2" fillId="2" borderId="8" xfId="1" applyFont="1" applyFill="1" applyBorder="1"/>
    <xf numFmtId="0" fontId="2" fillId="2" borderId="5" xfId="1" applyFont="1" applyFill="1" applyBorder="1"/>
    <xf numFmtId="0" fontId="2" fillId="2" borderId="8" xfId="1" applyFill="1" applyBorder="1"/>
    <xf numFmtId="0" fontId="5" fillId="2" borderId="5" xfId="1" applyFont="1" applyFill="1" applyBorder="1"/>
    <xf numFmtId="0" fontId="5" fillId="2" borderId="9" xfId="1" applyFont="1" applyFill="1" applyBorder="1"/>
    <xf numFmtId="0" fontId="6" fillId="0" borderId="0" xfId="1" applyFont="1"/>
    <xf numFmtId="0" fontId="2" fillId="2" borderId="10" xfId="1" applyFill="1" applyBorder="1" applyAlignment="1">
      <alignment textRotation="90"/>
    </xf>
    <xf numFmtId="0" fontId="13" fillId="2" borderId="10" xfId="1" applyFont="1" applyFill="1" applyBorder="1" applyAlignment="1">
      <alignment wrapText="1"/>
    </xf>
    <xf numFmtId="0" fontId="2" fillId="2" borderId="10" xfId="1" applyFill="1" applyBorder="1"/>
    <xf numFmtId="0" fontId="2" fillId="2" borderId="1" xfId="1" applyFill="1" applyBorder="1" applyAlignment="1">
      <alignment wrapText="1"/>
    </xf>
    <xf numFmtId="0" fontId="2" fillId="2" borderId="4" xfId="1" applyFill="1" applyBorder="1"/>
    <xf numFmtId="2" fontId="2" fillId="2" borderId="0" xfId="1" applyNumberFormat="1" applyFill="1" applyBorder="1"/>
    <xf numFmtId="0" fontId="2" fillId="2" borderId="4" xfId="1" applyFill="1" applyBorder="1" applyAlignment="1">
      <alignment horizontal="right"/>
    </xf>
    <xf numFmtId="2" fontId="2" fillId="2" borderId="11" xfId="1" applyNumberFormat="1" applyFill="1" applyBorder="1"/>
    <xf numFmtId="2" fontId="2" fillId="2" borderId="11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0" fontId="2" fillId="2" borderId="12" xfId="1" applyFill="1" applyBorder="1" applyAlignment="1">
      <alignment horizontal="right"/>
    </xf>
    <xf numFmtId="2" fontId="2" fillId="2" borderId="12" xfId="1" applyNumberFormat="1" applyFill="1" applyBorder="1" applyAlignment="1">
      <alignment horizontal="right"/>
    </xf>
    <xf numFmtId="0" fontId="2" fillId="2" borderId="3" xfId="1" applyFill="1" applyBorder="1"/>
    <xf numFmtId="0" fontId="2" fillId="2" borderId="7" xfId="1" applyFill="1" applyBorder="1"/>
    <xf numFmtId="0" fontId="2" fillId="2" borderId="10" xfId="1" applyFill="1" applyBorder="1" applyAlignment="1">
      <alignment horizontal="right"/>
    </xf>
    <xf numFmtId="2" fontId="2" fillId="2" borderId="10" xfId="1" applyNumberFormat="1" applyFill="1" applyBorder="1" applyAlignment="1">
      <alignment horizontal="right"/>
    </xf>
    <xf numFmtId="0" fontId="2" fillId="2" borderId="6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0" borderId="0" xfId="1" applyFont="1"/>
    <xf numFmtId="2" fontId="2" fillId="2" borderId="7" xfId="1" applyNumberFormat="1" applyFill="1" applyBorder="1" applyAlignment="1">
      <alignment horizontal="right"/>
    </xf>
    <xf numFmtId="0" fontId="2" fillId="2" borderId="2" xfId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0" fontId="2" fillId="2" borderId="13" xfId="1" applyFill="1" applyBorder="1" applyAlignment="1">
      <alignment horizontal="right"/>
    </xf>
    <xf numFmtId="2" fontId="2" fillId="2" borderId="14" xfId="1" applyNumberFormat="1" applyFill="1" applyBorder="1" applyAlignment="1">
      <alignment horizontal="right"/>
    </xf>
    <xf numFmtId="0" fontId="2" fillId="2" borderId="3" xfId="1" applyFill="1" applyBorder="1" applyAlignment="1">
      <alignment horizontal="right"/>
    </xf>
    <xf numFmtId="2" fontId="2" fillId="2" borderId="14" xfId="1" applyNumberFormat="1" applyFill="1" applyBorder="1"/>
    <xf numFmtId="2" fontId="2" fillId="2" borderId="7" xfId="1" applyNumberFormat="1" applyFill="1" applyBorder="1"/>
    <xf numFmtId="0" fontId="2" fillId="2" borderId="13" xfId="1" applyFill="1" applyBorder="1"/>
    <xf numFmtId="2" fontId="2" fillId="2" borderId="15" xfId="1" applyNumberFormat="1" applyFill="1" applyBorder="1" applyAlignment="1">
      <alignment horizontal="right"/>
    </xf>
    <xf numFmtId="2" fontId="2" fillId="2" borderId="6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2" fillId="2" borderId="2" xfId="1" applyFont="1" applyFill="1" applyBorder="1" applyAlignment="1">
      <alignment textRotation="90"/>
    </xf>
    <xf numFmtId="0" fontId="2" fillId="0" borderId="0" xfId="1" applyFill="1" applyBorder="1"/>
    <xf numFmtId="0" fontId="2" fillId="0" borderId="0" xfId="1" applyFill="1"/>
    <xf numFmtId="0" fontId="6" fillId="0" borderId="0" xfId="1" applyFont="1" applyFill="1" applyBorder="1"/>
    <xf numFmtId="0" fontId="3" fillId="0" borderId="0" xfId="1" applyFont="1" applyFill="1" applyBorder="1"/>
    <xf numFmtId="15" fontId="2" fillId="2" borderId="5" xfId="1" quotePrefix="1" applyNumberFormat="1" applyFill="1" applyBorder="1" applyAlignment="1">
      <alignment horizontal="left"/>
    </xf>
    <xf numFmtId="15" fontId="2" fillId="2" borderId="5" xfId="1" applyNumberFormat="1" applyFill="1" applyBorder="1" applyAlignment="1">
      <alignment horizontal="left"/>
    </xf>
  </cellXfs>
  <cellStyles count="2">
    <cellStyle name="Standard" xfId="0" builtinId="0"/>
    <cellStyle name="Standard_Vorlage_Anzeichnungsprotokoll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6"/>
  <sheetViews>
    <sheetView tabSelected="1" workbookViewId="0"/>
  </sheetViews>
  <sheetFormatPr baseColWidth="10" defaultColWidth="10" defaultRowHeight="12.75" x14ac:dyDescent="0.2"/>
  <cols>
    <col min="1" max="1" width="3.625" style="13" customWidth="1"/>
    <col min="2" max="2" width="5.625" style="13" customWidth="1"/>
    <col min="3" max="3" width="5.375" style="13" customWidth="1"/>
    <col min="4" max="4" width="5.75" style="13" bestFit="1" customWidth="1"/>
    <col min="5" max="5" width="5.625" style="13" customWidth="1"/>
    <col min="6" max="6" width="5.25" style="13" customWidth="1"/>
    <col min="7" max="7" width="5.75" style="13" customWidth="1"/>
    <col min="8" max="10" width="5.25" style="13" customWidth="1"/>
    <col min="11" max="11" width="6.125" style="13" bestFit="1" customWidth="1"/>
    <col min="12" max="12" width="5.25" style="13" customWidth="1"/>
    <col min="13" max="13" width="6.25" style="13" customWidth="1"/>
    <col min="14" max="14" width="6.125" style="13" customWidth="1"/>
    <col min="15" max="15" width="4.625" style="13" customWidth="1"/>
    <col min="16" max="16384" width="10" style="13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64"/>
      <c r="P1" s="65"/>
    </row>
    <row r="2" spans="1:16" x14ac:dyDescent="0.2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6" t="s">
        <v>343</v>
      </c>
      <c r="L2" s="15"/>
      <c r="M2" s="15"/>
      <c r="N2" s="17"/>
      <c r="O2" s="64"/>
      <c r="P2" s="64"/>
    </row>
    <row r="3" spans="1:16" x14ac:dyDescent="0.2">
      <c r="A3" s="18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9" t="s">
        <v>42</v>
      </c>
      <c r="L3" s="15"/>
      <c r="M3" s="15"/>
      <c r="N3" s="17"/>
      <c r="O3" s="64"/>
      <c r="P3" s="64"/>
    </row>
    <row r="4" spans="1:16" x14ac:dyDescent="0.2">
      <c r="A4" s="20" t="s">
        <v>261</v>
      </c>
      <c r="B4" s="15"/>
      <c r="C4" s="68">
        <v>40113</v>
      </c>
      <c r="D4" s="69"/>
      <c r="E4" s="69"/>
      <c r="F4" s="15"/>
      <c r="G4" s="15"/>
      <c r="H4" s="15"/>
      <c r="I4" s="15"/>
      <c r="J4" s="15"/>
      <c r="K4" s="21"/>
      <c r="L4" s="21"/>
      <c r="M4" s="15"/>
      <c r="N4" s="17"/>
      <c r="O4" s="64"/>
      <c r="P4" s="64"/>
    </row>
    <row r="5" spans="1:16" s="23" customFormat="1" ht="15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66"/>
      <c r="P5" s="66"/>
    </row>
    <row r="6" spans="1:16" ht="36.75" x14ac:dyDescent="0.2">
      <c r="A6" s="63" t="s">
        <v>159</v>
      </c>
      <c r="B6" s="24" t="s">
        <v>43</v>
      </c>
      <c r="C6" s="25" t="s">
        <v>50</v>
      </c>
      <c r="D6" s="26" t="s">
        <v>44</v>
      </c>
      <c r="E6" s="25" t="s">
        <v>53</v>
      </c>
      <c r="F6" s="26" t="s">
        <v>44</v>
      </c>
      <c r="G6" s="25" t="s">
        <v>54</v>
      </c>
      <c r="H6" s="26" t="s">
        <v>44</v>
      </c>
      <c r="I6" s="25" t="s">
        <v>55</v>
      </c>
      <c r="J6" s="26" t="s">
        <v>44</v>
      </c>
      <c r="K6" s="25" t="s">
        <v>338</v>
      </c>
      <c r="L6" s="26" t="s">
        <v>44</v>
      </c>
      <c r="M6" s="27" t="s">
        <v>45</v>
      </c>
      <c r="N6" s="27" t="s">
        <v>46</v>
      </c>
      <c r="O6" s="64"/>
      <c r="P6" s="64"/>
    </row>
    <row r="7" spans="1:16" x14ac:dyDescent="0.2">
      <c r="A7" s="58">
        <v>16</v>
      </c>
      <c r="B7" s="56">
        <v>0.15</v>
      </c>
      <c r="C7" s="53">
        <v>18</v>
      </c>
      <c r="D7" s="56">
        <f t="shared" ref="D7:D28" si="0">SUM(B7*C7)</f>
        <v>2.6999999999999997</v>
      </c>
      <c r="E7" s="53"/>
      <c r="F7" s="54">
        <f t="shared" ref="F7:F28" si="1">SUM(B7*E7)</f>
        <v>0</v>
      </c>
      <c r="G7" s="53">
        <v>1</v>
      </c>
      <c r="H7" s="54">
        <f t="shared" ref="H7:H28" si="2">SUM(B7*G7)</f>
        <v>0.15</v>
      </c>
      <c r="I7" s="59"/>
      <c r="J7" s="54">
        <f t="shared" ref="J7:J28" si="3">SUM(B7*I7)</f>
        <v>0</v>
      </c>
      <c r="K7" s="53"/>
      <c r="L7" s="54">
        <f t="shared" ref="L7:L28" si="4">SUM(B7*K7)</f>
        <v>0</v>
      </c>
      <c r="M7" s="51">
        <f t="shared" ref="M7:M28" si="5">SUM(C7+E7+G7+K7)</f>
        <v>19</v>
      </c>
      <c r="N7" s="52">
        <f t="shared" ref="N7:N28" si="6">SUM(D7+F7+H7+L7)</f>
        <v>2.8499999999999996</v>
      </c>
      <c r="O7" s="64"/>
      <c r="P7" s="64"/>
    </row>
    <row r="8" spans="1:16" x14ac:dyDescent="0.2">
      <c r="A8" s="28">
        <v>18</v>
      </c>
      <c r="B8" s="31">
        <v>0.2</v>
      </c>
      <c r="C8" s="30">
        <v>17</v>
      </c>
      <c r="D8" s="31">
        <f t="shared" si="0"/>
        <v>3.4000000000000004</v>
      </c>
      <c r="E8" s="30"/>
      <c r="F8" s="32">
        <f t="shared" si="1"/>
        <v>0</v>
      </c>
      <c r="G8" s="30"/>
      <c r="H8" s="32">
        <f t="shared" si="2"/>
        <v>0</v>
      </c>
      <c r="I8" s="33"/>
      <c r="J8" s="32">
        <f t="shared" si="3"/>
        <v>0</v>
      </c>
      <c r="K8" s="30"/>
      <c r="L8" s="32">
        <f t="shared" si="4"/>
        <v>0</v>
      </c>
      <c r="M8" s="34">
        <f t="shared" si="5"/>
        <v>17</v>
      </c>
      <c r="N8" s="35">
        <f t="shared" si="6"/>
        <v>3.4000000000000004</v>
      </c>
      <c r="O8" s="64"/>
      <c r="P8" s="64"/>
    </row>
    <row r="9" spans="1:16" x14ac:dyDescent="0.2">
      <c r="A9" s="28">
        <v>20</v>
      </c>
      <c r="B9" s="31">
        <v>0.25</v>
      </c>
      <c r="C9" s="30">
        <v>10</v>
      </c>
      <c r="D9" s="31">
        <f t="shared" si="0"/>
        <v>2.5</v>
      </c>
      <c r="E9" s="30"/>
      <c r="F9" s="32">
        <f t="shared" si="1"/>
        <v>0</v>
      </c>
      <c r="G9" s="30"/>
      <c r="H9" s="32">
        <f t="shared" si="2"/>
        <v>0</v>
      </c>
      <c r="I9" s="33"/>
      <c r="J9" s="32">
        <f t="shared" si="3"/>
        <v>0</v>
      </c>
      <c r="K9" s="30"/>
      <c r="L9" s="32">
        <f t="shared" si="4"/>
        <v>0</v>
      </c>
      <c r="M9" s="34">
        <f t="shared" si="5"/>
        <v>10</v>
      </c>
      <c r="N9" s="35">
        <f t="shared" si="6"/>
        <v>2.5</v>
      </c>
      <c r="O9" s="64"/>
      <c r="P9" s="64"/>
    </row>
    <row r="10" spans="1:16" x14ac:dyDescent="0.2">
      <c r="A10" s="28">
        <v>22</v>
      </c>
      <c r="B10" s="31">
        <v>0.3</v>
      </c>
      <c r="C10" s="30">
        <v>9</v>
      </c>
      <c r="D10" s="31">
        <f t="shared" si="0"/>
        <v>2.6999999999999997</v>
      </c>
      <c r="E10" s="30"/>
      <c r="F10" s="32">
        <f t="shared" si="1"/>
        <v>0</v>
      </c>
      <c r="G10" s="30"/>
      <c r="H10" s="32">
        <f t="shared" si="2"/>
        <v>0</v>
      </c>
      <c r="I10" s="33"/>
      <c r="J10" s="32">
        <f t="shared" si="3"/>
        <v>0</v>
      </c>
      <c r="K10" s="30"/>
      <c r="L10" s="32">
        <f t="shared" si="4"/>
        <v>0</v>
      </c>
      <c r="M10" s="34">
        <f t="shared" si="5"/>
        <v>9</v>
      </c>
      <c r="N10" s="35">
        <f t="shared" si="6"/>
        <v>2.6999999999999997</v>
      </c>
      <c r="O10" s="64"/>
      <c r="P10" s="64"/>
    </row>
    <row r="11" spans="1:16" x14ac:dyDescent="0.2">
      <c r="A11" s="28">
        <v>24</v>
      </c>
      <c r="B11" s="31">
        <v>0.4</v>
      </c>
      <c r="C11" s="30">
        <v>8</v>
      </c>
      <c r="D11" s="31">
        <f t="shared" si="0"/>
        <v>3.2</v>
      </c>
      <c r="E11" s="30"/>
      <c r="F11" s="32">
        <f t="shared" si="1"/>
        <v>0</v>
      </c>
      <c r="G11" s="30"/>
      <c r="H11" s="32">
        <f t="shared" si="2"/>
        <v>0</v>
      </c>
      <c r="I11" s="33"/>
      <c r="J11" s="32">
        <f t="shared" si="3"/>
        <v>0</v>
      </c>
      <c r="K11" s="30"/>
      <c r="L11" s="32">
        <f t="shared" si="4"/>
        <v>0</v>
      </c>
      <c r="M11" s="34">
        <f t="shared" si="5"/>
        <v>8</v>
      </c>
      <c r="N11" s="35">
        <f t="shared" si="6"/>
        <v>3.2</v>
      </c>
      <c r="O11" s="64"/>
      <c r="P11" s="64"/>
    </row>
    <row r="12" spans="1:16" x14ac:dyDescent="0.2">
      <c r="A12" s="28">
        <v>26</v>
      </c>
      <c r="B12" s="31">
        <v>0.5</v>
      </c>
      <c r="C12" s="30">
        <v>17</v>
      </c>
      <c r="D12" s="31">
        <f t="shared" si="0"/>
        <v>8.5</v>
      </c>
      <c r="E12" s="30"/>
      <c r="F12" s="32">
        <f t="shared" si="1"/>
        <v>0</v>
      </c>
      <c r="G12" s="30">
        <v>2</v>
      </c>
      <c r="H12" s="32">
        <f t="shared" si="2"/>
        <v>1</v>
      </c>
      <c r="I12" s="33"/>
      <c r="J12" s="32">
        <f t="shared" si="3"/>
        <v>0</v>
      </c>
      <c r="K12" s="30"/>
      <c r="L12" s="32">
        <f t="shared" si="4"/>
        <v>0</v>
      </c>
      <c r="M12" s="34">
        <f t="shared" si="5"/>
        <v>19</v>
      </c>
      <c r="N12" s="35">
        <f t="shared" si="6"/>
        <v>9.5</v>
      </c>
      <c r="O12" s="64"/>
      <c r="P12" s="64"/>
    </row>
    <row r="13" spans="1:16" x14ac:dyDescent="0.2">
      <c r="A13" s="28">
        <v>28</v>
      </c>
      <c r="B13" s="31">
        <v>0.6</v>
      </c>
      <c r="C13" s="30">
        <v>3</v>
      </c>
      <c r="D13" s="31">
        <f t="shared" si="0"/>
        <v>1.7999999999999998</v>
      </c>
      <c r="E13" s="30"/>
      <c r="F13" s="32">
        <f t="shared" si="1"/>
        <v>0</v>
      </c>
      <c r="G13" s="30"/>
      <c r="H13" s="32">
        <f t="shared" si="2"/>
        <v>0</v>
      </c>
      <c r="I13" s="33"/>
      <c r="J13" s="32">
        <f t="shared" si="3"/>
        <v>0</v>
      </c>
      <c r="K13" s="30"/>
      <c r="L13" s="32">
        <f t="shared" si="4"/>
        <v>0</v>
      </c>
      <c r="M13" s="34">
        <f t="shared" si="5"/>
        <v>3</v>
      </c>
      <c r="N13" s="35">
        <f t="shared" si="6"/>
        <v>1.7999999999999998</v>
      </c>
      <c r="O13" s="64"/>
      <c r="P13" s="64"/>
    </row>
    <row r="14" spans="1:16" x14ac:dyDescent="0.2">
      <c r="A14" s="28">
        <v>30</v>
      </c>
      <c r="B14" s="31">
        <v>0.7</v>
      </c>
      <c r="C14" s="30">
        <v>3</v>
      </c>
      <c r="D14" s="31">
        <f t="shared" si="0"/>
        <v>2.0999999999999996</v>
      </c>
      <c r="E14" s="30"/>
      <c r="F14" s="32">
        <f t="shared" si="1"/>
        <v>0</v>
      </c>
      <c r="G14" s="30"/>
      <c r="H14" s="32">
        <f t="shared" si="2"/>
        <v>0</v>
      </c>
      <c r="I14" s="33"/>
      <c r="J14" s="32">
        <f t="shared" si="3"/>
        <v>0</v>
      </c>
      <c r="K14" s="30"/>
      <c r="L14" s="32">
        <f t="shared" si="4"/>
        <v>0</v>
      </c>
      <c r="M14" s="34">
        <f t="shared" si="5"/>
        <v>3</v>
      </c>
      <c r="N14" s="35">
        <f t="shared" si="6"/>
        <v>2.0999999999999996</v>
      </c>
      <c r="O14" s="64"/>
      <c r="P14" s="64"/>
    </row>
    <row r="15" spans="1:16" x14ac:dyDescent="0.2">
      <c r="A15" s="28">
        <v>32</v>
      </c>
      <c r="B15" s="31">
        <v>0.8</v>
      </c>
      <c r="C15" s="30">
        <v>3</v>
      </c>
      <c r="D15" s="31">
        <f t="shared" si="0"/>
        <v>2.4000000000000004</v>
      </c>
      <c r="E15" s="30"/>
      <c r="F15" s="32">
        <f t="shared" si="1"/>
        <v>0</v>
      </c>
      <c r="G15" s="30"/>
      <c r="H15" s="32">
        <f t="shared" si="2"/>
        <v>0</v>
      </c>
      <c r="I15" s="33"/>
      <c r="J15" s="32">
        <f t="shared" si="3"/>
        <v>0</v>
      </c>
      <c r="K15" s="30"/>
      <c r="L15" s="32">
        <f t="shared" si="4"/>
        <v>0</v>
      </c>
      <c r="M15" s="34">
        <f t="shared" si="5"/>
        <v>3</v>
      </c>
      <c r="N15" s="35">
        <f t="shared" si="6"/>
        <v>2.4000000000000004</v>
      </c>
      <c r="O15" s="64"/>
      <c r="P15" s="64"/>
    </row>
    <row r="16" spans="1:16" x14ac:dyDescent="0.2">
      <c r="A16" s="28">
        <v>34</v>
      </c>
      <c r="B16" s="31">
        <v>0.9</v>
      </c>
      <c r="C16" s="30">
        <v>2</v>
      </c>
      <c r="D16" s="31">
        <f t="shared" si="0"/>
        <v>1.8</v>
      </c>
      <c r="E16" s="30"/>
      <c r="F16" s="32">
        <f t="shared" si="1"/>
        <v>0</v>
      </c>
      <c r="G16" s="30"/>
      <c r="H16" s="32">
        <f t="shared" si="2"/>
        <v>0</v>
      </c>
      <c r="I16" s="33"/>
      <c r="J16" s="32">
        <f t="shared" si="3"/>
        <v>0</v>
      </c>
      <c r="K16" s="30"/>
      <c r="L16" s="32">
        <f t="shared" si="4"/>
        <v>0</v>
      </c>
      <c r="M16" s="34">
        <f t="shared" si="5"/>
        <v>2</v>
      </c>
      <c r="N16" s="35">
        <f t="shared" si="6"/>
        <v>1.8</v>
      </c>
      <c r="O16" s="64"/>
      <c r="P16" s="64"/>
    </row>
    <row r="17" spans="1:16" x14ac:dyDescent="0.2">
      <c r="A17" s="28">
        <v>36</v>
      </c>
      <c r="B17" s="31">
        <v>1.05</v>
      </c>
      <c r="C17" s="30">
        <v>1</v>
      </c>
      <c r="D17" s="31">
        <f t="shared" si="0"/>
        <v>1.05</v>
      </c>
      <c r="E17" s="30"/>
      <c r="F17" s="32">
        <f t="shared" si="1"/>
        <v>0</v>
      </c>
      <c r="G17" s="30"/>
      <c r="H17" s="32">
        <f t="shared" si="2"/>
        <v>0</v>
      </c>
      <c r="I17" s="33"/>
      <c r="J17" s="32">
        <f t="shared" si="3"/>
        <v>0</v>
      </c>
      <c r="K17" s="30"/>
      <c r="L17" s="32">
        <f t="shared" si="4"/>
        <v>0</v>
      </c>
      <c r="M17" s="34">
        <f t="shared" si="5"/>
        <v>1</v>
      </c>
      <c r="N17" s="35">
        <f t="shared" si="6"/>
        <v>1.05</v>
      </c>
      <c r="O17" s="64"/>
      <c r="P17" s="64"/>
    </row>
    <row r="18" spans="1:16" x14ac:dyDescent="0.2">
      <c r="A18" s="28">
        <v>38</v>
      </c>
      <c r="B18" s="31">
        <v>1.2</v>
      </c>
      <c r="C18" s="30"/>
      <c r="D18" s="31">
        <f t="shared" si="0"/>
        <v>0</v>
      </c>
      <c r="E18" s="30"/>
      <c r="F18" s="32">
        <f t="shared" si="1"/>
        <v>0</v>
      </c>
      <c r="G18" s="30"/>
      <c r="H18" s="32">
        <f t="shared" si="2"/>
        <v>0</v>
      </c>
      <c r="I18" s="33"/>
      <c r="J18" s="32">
        <f t="shared" si="3"/>
        <v>0</v>
      </c>
      <c r="K18" s="30"/>
      <c r="L18" s="32">
        <f t="shared" si="4"/>
        <v>0</v>
      </c>
      <c r="M18" s="34">
        <f t="shared" si="5"/>
        <v>0</v>
      </c>
      <c r="N18" s="35">
        <f t="shared" si="6"/>
        <v>0</v>
      </c>
      <c r="O18" s="64"/>
      <c r="P18" s="64"/>
    </row>
    <row r="19" spans="1:16" x14ac:dyDescent="0.2">
      <c r="A19" s="28">
        <v>40</v>
      </c>
      <c r="B19" s="31">
        <v>1.35</v>
      </c>
      <c r="C19" s="30"/>
      <c r="D19" s="31">
        <f t="shared" si="0"/>
        <v>0</v>
      </c>
      <c r="E19" s="30"/>
      <c r="F19" s="32">
        <f t="shared" si="1"/>
        <v>0</v>
      </c>
      <c r="G19" s="30"/>
      <c r="H19" s="32">
        <f t="shared" si="2"/>
        <v>0</v>
      </c>
      <c r="I19" s="33"/>
      <c r="J19" s="32">
        <f t="shared" si="3"/>
        <v>0</v>
      </c>
      <c r="K19" s="30"/>
      <c r="L19" s="32">
        <f t="shared" si="4"/>
        <v>0</v>
      </c>
      <c r="M19" s="34">
        <f t="shared" si="5"/>
        <v>0</v>
      </c>
      <c r="N19" s="35">
        <f t="shared" si="6"/>
        <v>0</v>
      </c>
      <c r="O19" s="64"/>
      <c r="P19" s="64"/>
    </row>
    <row r="20" spans="1:16" x14ac:dyDescent="0.2">
      <c r="A20" s="28">
        <v>42</v>
      </c>
      <c r="B20" s="31">
        <v>1.5</v>
      </c>
      <c r="C20" s="30"/>
      <c r="D20" s="31">
        <f t="shared" si="0"/>
        <v>0</v>
      </c>
      <c r="E20" s="30"/>
      <c r="F20" s="32">
        <f t="shared" si="1"/>
        <v>0</v>
      </c>
      <c r="G20" s="30"/>
      <c r="H20" s="32">
        <f t="shared" si="2"/>
        <v>0</v>
      </c>
      <c r="I20" s="33"/>
      <c r="J20" s="32">
        <f t="shared" si="3"/>
        <v>0</v>
      </c>
      <c r="K20" s="30"/>
      <c r="L20" s="32">
        <f t="shared" si="4"/>
        <v>0</v>
      </c>
      <c r="M20" s="34">
        <f t="shared" si="5"/>
        <v>0</v>
      </c>
      <c r="N20" s="35">
        <f t="shared" si="6"/>
        <v>0</v>
      </c>
      <c r="O20" s="64"/>
      <c r="P20" s="64"/>
    </row>
    <row r="21" spans="1:16" x14ac:dyDescent="0.2">
      <c r="A21" s="28">
        <v>44</v>
      </c>
      <c r="B21" s="31">
        <v>1.7</v>
      </c>
      <c r="C21" s="30"/>
      <c r="D21" s="31">
        <f t="shared" si="0"/>
        <v>0</v>
      </c>
      <c r="E21" s="30"/>
      <c r="F21" s="32">
        <f t="shared" si="1"/>
        <v>0</v>
      </c>
      <c r="G21" s="30"/>
      <c r="H21" s="32">
        <f t="shared" si="2"/>
        <v>0</v>
      </c>
      <c r="I21" s="33"/>
      <c r="J21" s="32">
        <f t="shared" si="3"/>
        <v>0</v>
      </c>
      <c r="K21" s="30"/>
      <c r="L21" s="32">
        <f t="shared" si="4"/>
        <v>0</v>
      </c>
      <c r="M21" s="34">
        <f t="shared" si="5"/>
        <v>0</v>
      </c>
      <c r="N21" s="35">
        <f t="shared" si="6"/>
        <v>0</v>
      </c>
      <c r="O21" s="64"/>
      <c r="P21" s="64"/>
    </row>
    <row r="22" spans="1:16" x14ac:dyDescent="0.2">
      <c r="A22" s="28">
        <v>46</v>
      </c>
      <c r="B22" s="31">
        <v>1.9</v>
      </c>
      <c r="C22" s="30"/>
      <c r="D22" s="31">
        <f t="shared" si="0"/>
        <v>0</v>
      </c>
      <c r="E22" s="30"/>
      <c r="F22" s="32">
        <f t="shared" si="1"/>
        <v>0</v>
      </c>
      <c r="G22" s="30"/>
      <c r="H22" s="32">
        <f t="shared" si="2"/>
        <v>0</v>
      </c>
      <c r="I22" s="33"/>
      <c r="J22" s="32">
        <f t="shared" si="3"/>
        <v>0</v>
      </c>
      <c r="K22" s="30"/>
      <c r="L22" s="32">
        <f t="shared" si="4"/>
        <v>0</v>
      </c>
      <c r="M22" s="34">
        <f t="shared" si="5"/>
        <v>0</v>
      </c>
      <c r="N22" s="35">
        <f t="shared" si="6"/>
        <v>0</v>
      </c>
      <c r="O22" s="64"/>
      <c r="P22" s="64"/>
    </row>
    <row r="23" spans="1:16" x14ac:dyDescent="0.2">
      <c r="A23" s="28">
        <v>48</v>
      </c>
      <c r="B23" s="31">
        <v>2.1</v>
      </c>
      <c r="C23" s="30"/>
      <c r="D23" s="31">
        <f t="shared" si="0"/>
        <v>0</v>
      </c>
      <c r="E23" s="30"/>
      <c r="F23" s="32">
        <f t="shared" si="1"/>
        <v>0</v>
      </c>
      <c r="G23" s="30"/>
      <c r="H23" s="32">
        <f t="shared" si="2"/>
        <v>0</v>
      </c>
      <c r="I23" s="33"/>
      <c r="J23" s="32">
        <f t="shared" si="3"/>
        <v>0</v>
      </c>
      <c r="K23" s="30"/>
      <c r="L23" s="32">
        <f t="shared" si="4"/>
        <v>0</v>
      </c>
      <c r="M23" s="34">
        <f t="shared" si="5"/>
        <v>0</v>
      </c>
      <c r="N23" s="35">
        <f t="shared" si="6"/>
        <v>0</v>
      </c>
      <c r="O23" s="64"/>
      <c r="P23" s="64"/>
    </row>
    <row r="24" spans="1:16" x14ac:dyDescent="0.2">
      <c r="A24" s="28">
        <v>50</v>
      </c>
      <c r="B24" s="31">
        <v>2.2999999999999998</v>
      </c>
      <c r="C24" s="30"/>
      <c r="D24" s="31">
        <f t="shared" si="0"/>
        <v>0</v>
      </c>
      <c r="E24" s="30"/>
      <c r="F24" s="32">
        <f t="shared" si="1"/>
        <v>0</v>
      </c>
      <c r="G24" s="30"/>
      <c r="H24" s="32">
        <f t="shared" si="2"/>
        <v>0</v>
      </c>
      <c r="I24" s="33"/>
      <c r="J24" s="32">
        <f t="shared" si="3"/>
        <v>0</v>
      </c>
      <c r="K24" s="30"/>
      <c r="L24" s="32">
        <f t="shared" si="4"/>
        <v>0</v>
      </c>
      <c r="M24" s="34">
        <f t="shared" si="5"/>
        <v>0</v>
      </c>
      <c r="N24" s="35">
        <f t="shared" si="6"/>
        <v>0</v>
      </c>
      <c r="O24" s="64"/>
      <c r="P24" s="64"/>
    </row>
    <row r="25" spans="1:16" x14ac:dyDescent="0.2">
      <c r="A25" s="28">
        <v>52</v>
      </c>
      <c r="B25" s="31">
        <v>2.5</v>
      </c>
      <c r="C25" s="62">
        <v>1</v>
      </c>
      <c r="D25" s="31">
        <f t="shared" si="0"/>
        <v>2.5</v>
      </c>
      <c r="E25" s="30"/>
      <c r="F25" s="32">
        <f t="shared" si="1"/>
        <v>0</v>
      </c>
      <c r="G25" s="30"/>
      <c r="H25" s="32">
        <f t="shared" si="2"/>
        <v>0</v>
      </c>
      <c r="I25" s="33"/>
      <c r="J25" s="32">
        <f t="shared" si="3"/>
        <v>0</v>
      </c>
      <c r="K25" s="30"/>
      <c r="L25" s="32">
        <f t="shared" si="4"/>
        <v>0</v>
      </c>
      <c r="M25" s="34">
        <f t="shared" si="5"/>
        <v>1</v>
      </c>
      <c r="N25" s="35">
        <f t="shared" si="6"/>
        <v>2.5</v>
      </c>
      <c r="O25" s="64"/>
      <c r="P25" s="64"/>
    </row>
    <row r="26" spans="1:16" x14ac:dyDescent="0.2">
      <c r="A26" s="28">
        <v>54</v>
      </c>
      <c r="B26" s="31">
        <v>2.75</v>
      </c>
      <c r="C26" s="30">
        <v>1</v>
      </c>
      <c r="D26" s="31">
        <f t="shared" si="0"/>
        <v>2.75</v>
      </c>
      <c r="E26" s="30"/>
      <c r="F26" s="32">
        <f t="shared" si="1"/>
        <v>0</v>
      </c>
      <c r="G26" s="30"/>
      <c r="H26" s="32">
        <f t="shared" si="2"/>
        <v>0</v>
      </c>
      <c r="I26" s="33"/>
      <c r="J26" s="32">
        <f t="shared" si="3"/>
        <v>0</v>
      </c>
      <c r="K26" s="30"/>
      <c r="L26" s="32">
        <f t="shared" si="4"/>
        <v>0</v>
      </c>
      <c r="M26" s="34">
        <f t="shared" si="5"/>
        <v>1</v>
      </c>
      <c r="N26" s="35">
        <f t="shared" si="6"/>
        <v>2.75</v>
      </c>
      <c r="O26" s="64"/>
      <c r="P26" s="64"/>
    </row>
    <row r="27" spans="1:16" x14ac:dyDescent="0.2">
      <c r="A27" s="28">
        <v>56</v>
      </c>
      <c r="B27" s="31">
        <v>3</v>
      </c>
      <c r="C27" s="28">
        <v>1</v>
      </c>
      <c r="D27" s="31">
        <f t="shared" si="0"/>
        <v>3</v>
      </c>
      <c r="E27" s="28"/>
      <c r="F27" s="32">
        <f t="shared" si="1"/>
        <v>0</v>
      </c>
      <c r="G27" s="28"/>
      <c r="H27" s="32">
        <f t="shared" si="2"/>
        <v>0</v>
      </c>
      <c r="I27" s="33"/>
      <c r="J27" s="32">
        <f t="shared" si="3"/>
        <v>0</v>
      </c>
      <c r="K27" s="28"/>
      <c r="L27" s="32">
        <f t="shared" si="4"/>
        <v>0</v>
      </c>
      <c r="M27" s="34">
        <f t="shared" si="5"/>
        <v>1</v>
      </c>
      <c r="N27" s="35">
        <f t="shared" si="6"/>
        <v>3</v>
      </c>
      <c r="O27" s="64"/>
      <c r="P27" s="64"/>
    </row>
    <row r="28" spans="1:16" x14ac:dyDescent="0.2">
      <c r="A28" s="28">
        <v>58</v>
      </c>
      <c r="B28" s="31">
        <v>3.25</v>
      </c>
      <c r="C28" s="28"/>
      <c r="D28" s="31">
        <f t="shared" si="0"/>
        <v>0</v>
      </c>
      <c r="E28" s="28"/>
      <c r="F28" s="32">
        <f t="shared" si="1"/>
        <v>0</v>
      </c>
      <c r="G28" s="28"/>
      <c r="H28" s="32">
        <f t="shared" si="2"/>
        <v>0</v>
      </c>
      <c r="I28" s="33"/>
      <c r="J28" s="32">
        <f t="shared" si="3"/>
        <v>0</v>
      </c>
      <c r="K28" s="28"/>
      <c r="L28" s="32">
        <f t="shared" si="4"/>
        <v>0</v>
      </c>
      <c r="M28" s="34">
        <f t="shared" si="5"/>
        <v>0</v>
      </c>
      <c r="N28" s="35">
        <f t="shared" si="6"/>
        <v>0</v>
      </c>
      <c r="O28" s="64"/>
      <c r="P28" s="64"/>
    </row>
    <row r="29" spans="1:16" x14ac:dyDescent="0.2">
      <c r="A29" s="36"/>
      <c r="B29" s="37"/>
      <c r="C29" s="55"/>
      <c r="D29" s="57"/>
      <c r="E29" s="55"/>
      <c r="F29" s="50"/>
      <c r="G29" s="55"/>
      <c r="H29" s="50"/>
      <c r="I29" s="60"/>
      <c r="J29" s="60"/>
      <c r="K29" s="55"/>
      <c r="L29" s="50"/>
      <c r="M29" s="38"/>
      <c r="N29" s="39"/>
      <c r="O29" s="64"/>
      <c r="P29" s="64"/>
    </row>
    <row r="30" spans="1:16" x14ac:dyDescent="0.2">
      <c r="A30" s="36" t="s">
        <v>47</v>
      </c>
      <c r="B30" s="40"/>
      <c r="C30" s="41">
        <f t="shared" ref="C30:L30" si="7">SUM(C7:C29)</f>
        <v>94</v>
      </c>
      <c r="D30" s="42">
        <f t="shared" si="7"/>
        <v>40.4</v>
      </c>
      <c r="E30" s="41">
        <f t="shared" si="7"/>
        <v>0</v>
      </c>
      <c r="F30" s="42">
        <f t="shared" si="7"/>
        <v>0</v>
      </c>
      <c r="G30" s="41">
        <f t="shared" si="7"/>
        <v>3</v>
      </c>
      <c r="H30" s="42">
        <f t="shared" si="7"/>
        <v>1.1499999999999999</v>
      </c>
      <c r="I30" s="61">
        <f t="shared" si="7"/>
        <v>0</v>
      </c>
      <c r="J30" s="42">
        <f t="shared" si="7"/>
        <v>0</v>
      </c>
      <c r="K30" s="41">
        <f t="shared" si="7"/>
        <v>0</v>
      </c>
      <c r="L30" s="42">
        <f t="shared" si="7"/>
        <v>0</v>
      </c>
      <c r="M30" s="43">
        <f>SUM(C30+E30+G30+I30+K30)</f>
        <v>97</v>
      </c>
      <c r="N30" s="43">
        <f>SUM(D30+F30+H30+J30+L30)</f>
        <v>41.55</v>
      </c>
      <c r="O30" s="64"/>
      <c r="P30" s="64"/>
    </row>
    <row r="31" spans="1:16" x14ac:dyDescent="0.2">
      <c r="A31" s="12"/>
      <c r="B31" s="12"/>
      <c r="C31" s="44"/>
      <c r="D31" s="29"/>
      <c r="E31" s="44"/>
      <c r="F31" s="33"/>
      <c r="G31" s="33"/>
      <c r="H31" s="33"/>
      <c r="I31" s="33"/>
      <c r="J31" s="33"/>
      <c r="K31" s="44"/>
      <c r="L31" s="33"/>
      <c r="M31" s="44"/>
      <c r="N31" s="45"/>
      <c r="O31" s="64"/>
      <c r="P31" s="64"/>
    </row>
    <row r="32" spans="1:16" x14ac:dyDescent="0.2">
      <c r="A32" s="12" t="s">
        <v>48</v>
      </c>
      <c r="B32" s="12"/>
      <c r="C32" s="46">
        <f>C30/$M$30</f>
        <v>0.96907216494845361</v>
      </c>
      <c r="D32" s="29"/>
      <c r="E32" s="46">
        <f>E30/$M$30</f>
        <v>0</v>
      </c>
      <c r="F32" s="33"/>
      <c r="G32" s="46">
        <f>G30/$M$30</f>
        <v>3.0927835051546393E-2</v>
      </c>
      <c r="H32" s="33"/>
      <c r="I32" s="33"/>
      <c r="J32" s="33"/>
      <c r="K32" s="46">
        <f>K30/$M$30</f>
        <v>0</v>
      </c>
      <c r="L32" s="33"/>
      <c r="M32" s="46">
        <f>M30/$M$30</f>
        <v>1</v>
      </c>
      <c r="N32" s="45"/>
      <c r="O32" s="64"/>
      <c r="P32" s="64"/>
    </row>
    <row r="33" spans="1:16" x14ac:dyDescent="0.2">
      <c r="A33" s="12"/>
      <c r="B33" s="12"/>
      <c r="C33" s="44"/>
      <c r="D33" s="29"/>
      <c r="E33" s="44"/>
      <c r="F33" s="33"/>
      <c r="G33" s="33"/>
      <c r="H33" s="33"/>
      <c r="I33" s="33"/>
      <c r="J33" s="33"/>
      <c r="K33" s="44"/>
      <c r="L33" s="33"/>
      <c r="M33" s="44"/>
      <c r="N33" s="45"/>
      <c r="O33" s="64"/>
      <c r="P33" s="64"/>
    </row>
    <row r="34" spans="1:16" x14ac:dyDescent="0.2">
      <c r="A34" s="12" t="s">
        <v>49</v>
      </c>
      <c r="B34" s="12"/>
      <c r="C34" s="46"/>
      <c r="D34" s="29">
        <f>N30/M30</f>
        <v>0.4283505154639175</v>
      </c>
      <c r="E34" s="46"/>
      <c r="F34" s="33"/>
      <c r="G34" s="33"/>
      <c r="H34" s="33"/>
      <c r="I34" s="33"/>
      <c r="J34" s="33"/>
      <c r="K34" s="46"/>
      <c r="L34" s="33"/>
      <c r="M34" s="46"/>
      <c r="N34" s="45"/>
      <c r="O34" s="64"/>
      <c r="P34" s="64"/>
    </row>
    <row r="35" spans="1:16" x14ac:dyDescent="0.2">
      <c r="A35" s="12"/>
      <c r="B35" s="12"/>
      <c r="C35" s="12"/>
      <c r="D35" s="47"/>
      <c r="E35" s="12"/>
      <c r="F35" s="47"/>
      <c r="G35" s="47"/>
      <c r="H35" s="47"/>
      <c r="I35" s="47"/>
      <c r="J35" s="47"/>
      <c r="K35" s="12"/>
      <c r="L35" s="47"/>
      <c r="M35" s="12"/>
      <c r="N35" s="47"/>
      <c r="O35" s="64"/>
      <c r="P35" s="64"/>
    </row>
    <row r="36" spans="1:16" s="49" customFormat="1" x14ac:dyDescent="0.2">
      <c r="A36" s="48" t="s">
        <v>340</v>
      </c>
      <c r="B36" s="12"/>
      <c r="C36" s="12"/>
      <c r="D36" s="47"/>
      <c r="E36" s="48" t="s">
        <v>339</v>
      </c>
      <c r="F36" s="47"/>
      <c r="G36" s="47"/>
      <c r="H36" s="47"/>
      <c r="I36" s="47"/>
      <c r="J36" s="47"/>
      <c r="K36" s="12"/>
      <c r="L36" s="47"/>
      <c r="M36" s="12"/>
      <c r="N36" s="47"/>
      <c r="O36" s="67"/>
      <c r="P36" s="67"/>
    </row>
    <row r="37" spans="1:16" x14ac:dyDescent="0.2">
      <c r="A37" s="48" t="s">
        <v>341</v>
      </c>
      <c r="B37" s="12"/>
      <c r="C37" s="12"/>
      <c r="D37" s="12"/>
      <c r="E37" s="48" t="s">
        <v>342</v>
      </c>
      <c r="F37" s="12"/>
      <c r="G37" s="12"/>
      <c r="H37" s="12"/>
      <c r="I37" s="12"/>
      <c r="J37" s="12"/>
      <c r="K37" s="12"/>
      <c r="L37" s="12"/>
      <c r="M37" s="12"/>
      <c r="N37" s="12"/>
      <c r="O37" s="64"/>
      <c r="P37" s="64"/>
    </row>
    <row r="38" spans="1:16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64"/>
      <c r="P38" s="64"/>
    </row>
    <row r="39" spans="1:16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64"/>
      <c r="P39" s="64"/>
    </row>
    <row r="40" spans="1:16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64"/>
      <c r="P40" s="64"/>
    </row>
    <row r="41" spans="1:16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4"/>
      <c r="P41" s="64"/>
    </row>
    <row r="42" spans="1:16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4"/>
      <c r="P42" s="64"/>
    </row>
    <row r="43" spans="1:16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4"/>
      <c r="P43" s="64"/>
    </row>
    <row r="44" spans="1:16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64"/>
      <c r="P44" s="64"/>
    </row>
    <row r="45" spans="1:16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64"/>
      <c r="P45" s="64"/>
    </row>
    <row r="46" spans="1:16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64"/>
      <c r="P46" s="64"/>
    </row>
    <row r="47" spans="1:16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64"/>
      <c r="P47" s="64"/>
    </row>
    <row r="48" spans="1:16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64"/>
      <c r="P48" s="64"/>
    </row>
    <row r="49" spans="1:16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64"/>
      <c r="P49" s="64"/>
    </row>
    <row r="50" spans="1:16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64"/>
      <c r="P50" s="64"/>
    </row>
    <row r="51" spans="1:1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64"/>
      <c r="P51" s="64"/>
    </row>
    <row r="52" spans="1:1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64"/>
      <c r="P52" s="64"/>
    </row>
    <row r="53" spans="1:1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64"/>
      <c r="P53" s="64"/>
    </row>
    <row r="54" spans="1:16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</row>
    <row r="57" spans="1:16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5"/>
    </row>
    <row r="58" spans="1:16" x14ac:dyDescent="0.2">
      <c r="O58" s="65"/>
      <c r="P58" s="65"/>
    </row>
    <row r="59" spans="1:16" x14ac:dyDescent="0.2">
      <c r="O59" s="65"/>
      <c r="P59" s="65"/>
    </row>
    <row r="60" spans="1:16" x14ac:dyDescent="0.2">
      <c r="O60" s="65"/>
      <c r="P60" s="65"/>
    </row>
    <row r="61" spans="1:16" x14ac:dyDescent="0.2">
      <c r="O61" s="65"/>
      <c r="P61" s="65"/>
    </row>
    <row r="62" spans="1:16" x14ac:dyDescent="0.2">
      <c r="O62" s="65"/>
      <c r="P62" s="65"/>
    </row>
    <row r="63" spans="1:16" x14ac:dyDescent="0.2">
      <c r="O63" s="65"/>
      <c r="P63" s="65"/>
    </row>
    <row r="64" spans="1:16" x14ac:dyDescent="0.2">
      <c r="O64" s="65"/>
      <c r="P64" s="65"/>
    </row>
    <row r="65" spans="15:16" x14ac:dyDescent="0.2">
      <c r="O65" s="65"/>
      <c r="P65" s="65"/>
    </row>
    <row r="66" spans="15:16" x14ac:dyDescent="0.2">
      <c r="O66" s="65"/>
      <c r="P66" s="65"/>
    </row>
    <row r="67" spans="15:16" x14ac:dyDescent="0.2">
      <c r="O67" s="65"/>
      <c r="P67" s="65"/>
    </row>
    <row r="68" spans="15:16" x14ac:dyDescent="0.2">
      <c r="O68" s="65"/>
      <c r="P68" s="65"/>
    </row>
    <row r="69" spans="15:16" x14ac:dyDescent="0.2">
      <c r="O69" s="65"/>
      <c r="P69" s="65"/>
    </row>
    <row r="70" spans="15:16" x14ac:dyDescent="0.2">
      <c r="O70" s="65"/>
      <c r="P70" s="65"/>
    </row>
    <row r="71" spans="15:16" x14ac:dyDescent="0.2">
      <c r="O71" s="65"/>
      <c r="P71" s="65"/>
    </row>
    <row r="72" spans="15:16" x14ac:dyDescent="0.2">
      <c r="O72" s="65"/>
      <c r="P72" s="65"/>
    </row>
    <row r="73" spans="15:16" x14ac:dyDescent="0.2">
      <c r="O73" s="65"/>
      <c r="P73" s="65"/>
    </row>
    <row r="74" spans="15:16" x14ac:dyDescent="0.2">
      <c r="O74" s="65"/>
      <c r="P74" s="65"/>
    </row>
    <row r="75" spans="15:16" x14ac:dyDescent="0.2">
      <c r="O75" s="65"/>
      <c r="P75" s="65"/>
    </row>
    <row r="76" spans="15:16" x14ac:dyDescent="0.2">
      <c r="O76" s="65"/>
      <c r="P76" s="65"/>
    </row>
    <row r="77" spans="15:16" x14ac:dyDescent="0.2">
      <c r="O77" s="65"/>
      <c r="P77" s="65"/>
    </row>
    <row r="78" spans="15:16" x14ac:dyDescent="0.2">
      <c r="O78" s="65"/>
      <c r="P78" s="65"/>
    </row>
    <row r="79" spans="15:16" x14ac:dyDescent="0.2">
      <c r="O79" s="65"/>
      <c r="P79" s="65"/>
    </row>
    <row r="80" spans="15:16" x14ac:dyDescent="0.2">
      <c r="O80" s="65"/>
      <c r="P80" s="65"/>
    </row>
    <row r="81" spans="15:16" x14ac:dyDescent="0.2">
      <c r="O81" s="65"/>
      <c r="P81" s="65"/>
    </row>
    <row r="82" spans="15:16" x14ac:dyDescent="0.2">
      <c r="O82" s="65"/>
      <c r="P82" s="65"/>
    </row>
    <row r="83" spans="15:16" x14ac:dyDescent="0.2">
      <c r="O83" s="65"/>
      <c r="P83" s="65"/>
    </row>
    <row r="84" spans="15:16" x14ac:dyDescent="0.2">
      <c r="O84" s="65"/>
      <c r="P84" s="65"/>
    </row>
    <row r="85" spans="15:16" x14ac:dyDescent="0.2">
      <c r="O85" s="65"/>
      <c r="P85" s="65"/>
    </row>
    <row r="86" spans="15:16" x14ac:dyDescent="0.2">
      <c r="O86" s="65"/>
      <c r="P86" s="65"/>
    </row>
    <row r="87" spans="15:16" x14ac:dyDescent="0.2">
      <c r="O87" s="65"/>
      <c r="P87" s="65"/>
    </row>
    <row r="88" spans="15:16" x14ac:dyDescent="0.2">
      <c r="O88" s="65"/>
      <c r="P88" s="65"/>
    </row>
    <row r="89" spans="15:16" x14ac:dyDescent="0.2">
      <c r="O89" s="65"/>
      <c r="P89" s="65"/>
    </row>
    <row r="90" spans="15:16" x14ac:dyDescent="0.2">
      <c r="O90" s="65"/>
      <c r="P90" s="65"/>
    </row>
    <row r="91" spans="15:16" x14ac:dyDescent="0.2">
      <c r="O91" s="65"/>
      <c r="P91" s="65"/>
    </row>
    <row r="92" spans="15:16" x14ac:dyDescent="0.2">
      <c r="O92" s="65"/>
      <c r="P92" s="65"/>
    </row>
    <row r="93" spans="15:16" x14ac:dyDescent="0.2">
      <c r="O93" s="65"/>
      <c r="P93" s="65"/>
    </row>
    <row r="94" spans="15:16" x14ac:dyDescent="0.2">
      <c r="O94" s="65"/>
      <c r="P94" s="65"/>
    </row>
    <row r="95" spans="15:16" x14ac:dyDescent="0.2">
      <c r="O95" s="65"/>
      <c r="P95" s="65"/>
    </row>
    <row r="96" spans="15:16" x14ac:dyDescent="0.2">
      <c r="O96" s="65"/>
      <c r="P96" s="65"/>
    </row>
    <row r="97" spans="15:16" x14ac:dyDescent="0.2">
      <c r="O97" s="65"/>
      <c r="P97" s="65"/>
    </row>
    <row r="98" spans="15:16" x14ac:dyDescent="0.2">
      <c r="O98" s="65"/>
      <c r="P98" s="65"/>
    </row>
    <row r="99" spans="15:16" x14ac:dyDescent="0.2">
      <c r="O99" s="65"/>
      <c r="P99" s="65"/>
    </row>
    <row r="100" spans="15:16" x14ac:dyDescent="0.2">
      <c r="O100" s="65"/>
      <c r="P100" s="65"/>
    </row>
    <row r="101" spans="15:16" x14ac:dyDescent="0.2">
      <c r="O101" s="65"/>
      <c r="P101" s="65"/>
    </row>
    <row r="102" spans="15:16" x14ac:dyDescent="0.2">
      <c r="O102" s="65"/>
      <c r="P102" s="65"/>
    </row>
    <row r="103" spans="15:16" x14ac:dyDescent="0.2">
      <c r="O103" s="65"/>
      <c r="P103" s="65"/>
    </row>
    <row r="104" spans="15:16" x14ac:dyDescent="0.2">
      <c r="O104" s="65"/>
      <c r="P104" s="65"/>
    </row>
    <row r="105" spans="15:16" x14ac:dyDescent="0.2">
      <c r="O105" s="65"/>
      <c r="P105" s="65"/>
    </row>
    <row r="106" spans="15:16" x14ac:dyDescent="0.2">
      <c r="O106" s="65"/>
      <c r="P106" s="65"/>
    </row>
    <row r="107" spans="15:16" x14ac:dyDescent="0.2">
      <c r="O107" s="65"/>
      <c r="P107" s="65"/>
    </row>
    <row r="108" spans="15:16" x14ac:dyDescent="0.2">
      <c r="O108" s="65"/>
      <c r="P108" s="65"/>
    </row>
    <row r="109" spans="15:16" x14ac:dyDescent="0.2">
      <c r="O109" s="65"/>
      <c r="P109" s="65"/>
    </row>
    <row r="110" spans="15:16" x14ac:dyDescent="0.2">
      <c r="O110" s="65"/>
      <c r="P110" s="65"/>
    </row>
    <row r="111" spans="15:16" x14ac:dyDescent="0.2">
      <c r="O111" s="65"/>
      <c r="P111" s="65"/>
    </row>
    <row r="112" spans="15:16" x14ac:dyDescent="0.2">
      <c r="O112" s="65"/>
      <c r="P112" s="65"/>
    </row>
    <row r="113" spans="15:16" x14ac:dyDescent="0.2">
      <c r="O113" s="65"/>
      <c r="P113" s="65"/>
    </row>
    <row r="114" spans="15:16" x14ac:dyDescent="0.2">
      <c r="O114" s="65"/>
      <c r="P114" s="65"/>
    </row>
    <row r="115" spans="15:16" x14ac:dyDescent="0.2">
      <c r="O115" s="65"/>
      <c r="P115" s="65"/>
    </row>
    <row r="116" spans="15:16" x14ac:dyDescent="0.2">
      <c r="O116" s="65"/>
      <c r="P116" s="65"/>
    </row>
    <row r="117" spans="15:16" x14ac:dyDescent="0.2">
      <c r="O117" s="65"/>
      <c r="P117" s="65"/>
    </row>
    <row r="118" spans="15:16" x14ac:dyDescent="0.2">
      <c r="O118" s="65"/>
      <c r="P118" s="65"/>
    </row>
    <row r="119" spans="15:16" x14ac:dyDescent="0.2">
      <c r="O119" s="65"/>
      <c r="P119" s="65"/>
    </row>
    <row r="120" spans="15:16" x14ac:dyDescent="0.2">
      <c r="O120" s="65"/>
      <c r="P120" s="65"/>
    </row>
    <row r="121" spans="15:16" x14ac:dyDescent="0.2">
      <c r="O121" s="65"/>
      <c r="P121" s="65"/>
    </row>
    <row r="122" spans="15:16" x14ac:dyDescent="0.2">
      <c r="O122" s="65"/>
      <c r="P122" s="65"/>
    </row>
    <row r="123" spans="15:16" x14ac:dyDescent="0.2">
      <c r="O123" s="65"/>
      <c r="P123" s="65"/>
    </row>
    <row r="124" spans="15:16" x14ac:dyDescent="0.2">
      <c r="O124" s="65"/>
      <c r="P124" s="65"/>
    </row>
    <row r="125" spans="15:16" x14ac:dyDescent="0.2">
      <c r="O125" s="65"/>
      <c r="P125" s="65"/>
    </row>
    <row r="126" spans="15:16" x14ac:dyDescent="0.2">
      <c r="O126" s="65"/>
      <c r="P126" s="65"/>
    </row>
    <row r="127" spans="15:16" x14ac:dyDescent="0.2">
      <c r="O127" s="65"/>
      <c r="P127" s="65"/>
    </row>
    <row r="128" spans="15:16" x14ac:dyDescent="0.2">
      <c r="O128" s="65"/>
      <c r="P128" s="65"/>
    </row>
    <row r="129" spans="15:16" x14ac:dyDescent="0.2">
      <c r="O129" s="65"/>
      <c r="P129" s="65"/>
    </row>
    <row r="130" spans="15:16" x14ac:dyDescent="0.2">
      <c r="O130" s="65"/>
      <c r="P130" s="65"/>
    </row>
    <row r="131" spans="15:16" x14ac:dyDescent="0.2">
      <c r="O131" s="65"/>
      <c r="P131" s="65"/>
    </row>
    <row r="132" spans="15:16" x14ac:dyDescent="0.2">
      <c r="O132" s="65"/>
      <c r="P132" s="65"/>
    </row>
    <row r="133" spans="15:16" x14ac:dyDescent="0.2">
      <c r="O133" s="65"/>
      <c r="P133" s="65"/>
    </row>
    <row r="134" spans="15:16" x14ac:dyDescent="0.2">
      <c r="O134" s="65"/>
      <c r="P134" s="65"/>
    </row>
    <row r="135" spans="15:16" x14ac:dyDescent="0.2">
      <c r="O135" s="65"/>
      <c r="P135" s="65"/>
    </row>
    <row r="136" spans="15:16" x14ac:dyDescent="0.2">
      <c r="O136" s="65"/>
      <c r="P136" s="65"/>
    </row>
    <row r="137" spans="15:16" x14ac:dyDescent="0.2">
      <c r="O137" s="65"/>
      <c r="P137" s="65"/>
    </row>
    <row r="138" spans="15:16" x14ac:dyDescent="0.2">
      <c r="O138" s="65"/>
      <c r="P138" s="65"/>
    </row>
    <row r="139" spans="15:16" x14ac:dyDescent="0.2">
      <c r="O139" s="65"/>
      <c r="P139" s="65"/>
    </row>
    <row r="140" spans="15:16" x14ac:dyDescent="0.2">
      <c r="O140" s="65"/>
      <c r="P140" s="65"/>
    </row>
    <row r="141" spans="15:16" x14ac:dyDescent="0.2">
      <c r="O141" s="65"/>
      <c r="P141" s="65"/>
    </row>
    <row r="142" spans="15:16" x14ac:dyDescent="0.2">
      <c r="O142" s="65"/>
      <c r="P142" s="65"/>
    </row>
    <row r="143" spans="15:16" x14ac:dyDescent="0.2">
      <c r="O143" s="65"/>
      <c r="P143" s="65"/>
    </row>
    <row r="144" spans="15:16" x14ac:dyDescent="0.2">
      <c r="O144" s="65"/>
      <c r="P144" s="65"/>
    </row>
    <row r="145" spans="15:16" x14ac:dyDescent="0.2">
      <c r="O145" s="65"/>
      <c r="P145" s="65"/>
    </row>
    <row r="146" spans="15:16" x14ac:dyDescent="0.2">
      <c r="O146" s="65"/>
      <c r="P146" s="65"/>
    </row>
    <row r="147" spans="15:16" x14ac:dyDescent="0.2">
      <c r="O147" s="65"/>
      <c r="P147" s="65"/>
    </row>
    <row r="148" spans="15:16" x14ac:dyDescent="0.2">
      <c r="O148" s="65"/>
      <c r="P148" s="65"/>
    </row>
    <row r="149" spans="15:16" x14ac:dyDescent="0.2">
      <c r="O149" s="65"/>
      <c r="P149" s="65"/>
    </row>
    <row r="150" spans="15:16" x14ac:dyDescent="0.2">
      <c r="O150" s="65"/>
      <c r="P150" s="65"/>
    </row>
    <row r="151" spans="15:16" x14ac:dyDescent="0.2">
      <c r="O151" s="65"/>
      <c r="P151" s="65"/>
    </row>
    <row r="152" spans="15:16" x14ac:dyDescent="0.2">
      <c r="O152" s="65"/>
      <c r="P152" s="65"/>
    </row>
    <row r="153" spans="15:16" x14ac:dyDescent="0.2">
      <c r="O153" s="65"/>
      <c r="P153" s="65"/>
    </row>
    <row r="154" spans="15:16" x14ac:dyDescent="0.2">
      <c r="O154" s="65"/>
      <c r="P154" s="65"/>
    </row>
    <row r="155" spans="15:16" x14ac:dyDescent="0.2">
      <c r="O155" s="65"/>
      <c r="P155" s="65"/>
    </row>
    <row r="156" spans="15:16" x14ac:dyDescent="0.2">
      <c r="O156" s="65"/>
      <c r="P156" s="65"/>
    </row>
    <row r="157" spans="15:16" x14ac:dyDescent="0.2">
      <c r="O157" s="65"/>
      <c r="P157" s="65"/>
    </row>
    <row r="158" spans="15:16" x14ac:dyDescent="0.2">
      <c r="O158" s="65"/>
      <c r="P158" s="65"/>
    </row>
    <row r="159" spans="15:16" x14ac:dyDescent="0.2">
      <c r="O159" s="65"/>
      <c r="P159" s="65"/>
    </row>
    <row r="160" spans="15:16" x14ac:dyDescent="0.2">
      <c r="O160" s="65"/>
      <c r="P160" s="65"/>
    </row>
    <row r="161" spans="15:16" x14ac:dyDescent="0.2">
      <c r="O161" s="65"/>
      <c r="P161" s="65"/>
    </row>
    <row r="162" spans="15:16" x14ac:dyDescent="0.2">
      <c r="O162" s="65"/>
      <c r="P162" s="65"/>
    </row>
    <row r="163" spans="15:16" x14ac:dyDescent="0.2">
      <c r="O163" s="65"/>
      <c r="P163" s="65"/>
    </row>
    <row r="164" spans="15:16" x14ac:dyDescent="0.2">
      <c r="O164" s="65"/>
      <c r="P164" s="65"/>
    </row>
    <row r="165" spans="15:16" x14ac:dyDescent="0.2">
      <c r="O165" s="65"/>
      <c r="P165" s="65"/>
    </row>
    <row r="166" spans="15:16" x14ac:dyDescent="0.2">
      <c r="O166" s="65"/>
      <c r="P166" s="65"/>
    </row>
    <row r="167" spans="15:16" x14ac:dyDescent="0.2">
      <c r="O167" s="65"/>
      <c r="P167" s="65"/>
    </row>
    <row r="168" spans="15:16" x14ac:dyDescent="0.2">
      <c r="O168" s="65"/>
      <c r="P168" s="65"/>
    </row>
    <row r="169" spans="15:16" x14ac:dyDescent="0.2">
      <c r="O169" s="65"/>
      <c r="P169" s="65"/>
    </row>
    <row r="170" spans="15:16" x14ac:dyDescent="0.2">
      <c r="O170" s="65"/>
      <c r="P170" s="65"/>
    </row>
    <row r="171" spans="15:16" x14ac:dyDescent="0.2">
      <c r="O171" s="65"/>
      <c r="P171" s="65"/>
    </row>
    <row r="172" spans="15:16" x14ac:dyDescent="0.2">
      <c r="O172" s="65"/>
      <c r="P172" s="65"/>
    </row>
    <row r="173" spans="15:16" x14ac:dyDescent="0.2">
      <c r="O173" s="65"/>
      <c r="P173" s="65"/>
    </row>
    <row r="174" spans="15:16" x14ac:dyDescent="0.2">
      <c r="O174" s="65"/>
      <c r="P174" s="65"/>
    </row>
    <row r="175" spans="15:16" x14ac:dyDescent="0.2">
      <c r="O175" s="65"/>
      <c r="P175" s="65"/>
    </row>
    <row r="176" spans="15:16" x14ac:dyDescent="0.2">
      <c r="O176" s="65"/>
      <c r="P176" s="65"/>
    </row>
    <row r="177" spans="15:16" x14ac:dyDescent="0.2">
      <c r="O177" s="65"/>
      <c r="P177" s="65"/>
    </row>
    <row r="178" spans="15:16" x14ac:dyDescent="0.2">
      <c r="O178" s="65"/>
      <c r="P178" s="65"/>
    </row>
    <row r="179" spans="15:16" x14ac:dyDescent="0.2">
      <c r="O179" s="65"/>
      <c r="P179" s="65"/>
    </row>
    <row r="180" spans="15:16" x14ac:dyDescent="0.2">
      <c r="O180" s="65"/>
      <c r="P180" s="65"/>
    </row>
    <row r="181" spans="15:16" x14ac:dyDescent="0.2">
      <c r="O181" s="65"/>
      <c r="P181" s="65"/>
    </row>
    <row r="182" spans="15:16" x14ac:dyDescent="0.2">
      <c r="O182" s="65"/>
      <c r="P182" s="65"/>
    </row>
    <row r="183" spans="15:16" x14ac:dyDescent="0.2">
      <c r="O183" s="65"/>
      <c r="P183" s="65"/>
    </row>
    <row r="184" spans="15:16" x14ac:dyDescent="0.2">
      <c r="O184" s="65"/>
      <c r="P184" s="65"/>
    </row>
    <row r="185" spans="15:16" x14ac:dyDescent="0.2">
      <c r="O185" s="65"/>
      <c r="P185" s="65"/>
    </row>
    <row r="186" spans="15:16" x14ac:dyDescent="0.2">
      <c r="O186" s="65"/>
      <c r="P186" s="65"/>
    </row>
    <row r="187" spans="15:16" x14ac:dyDescent="0.2">
      <c r="O187" s="65"/>
      <c r="P187" s="65"/>
    </row>
    <row r="188" spans="15:16" x14ac:dyDescent="0.2">
      <c r="O188" s="65"/>
      <c r="P188" s="65"/>
    </row>
    <row r="189" spans="15:16" x14ac:dyDescent="0.2">
      <c r="O189" s="65"/>
      <c r="P189" s="65"/>
    </row>
    <row r="190" spans="15:16" x14ac:dyDescent="0.2">
      <c r="O190" s="65"/>
      <c r="P190" s="65"/>
    </row>
    <row r="191" spans="15:16" x14ac:dyDescent="0.2">
      <c r="O191" s="65"/>
      <c r="P191" s="65"/>
    </row>
    <row r="192" spans="15:16" x14ac:dyDescent="0.2">
      <c r="O192" s="65"/>
      <c r="P192" s="65"/>
    </row>
    <row r="193" spans="15:16" x14ac:dyDescent="0.2">
      <c r="O193" s="65"/>
      <c r="P193" s="65"/>
    </row>
    <row r="194" spans="15:16" x14ac:dyDescent="0.2">
      <c r="O194" s="65"/>
      <c r="P194" s="65"/>
    </row>
    <row r="195" spans="15:16" x14ac:dyDescent="0.2">
      <c r="O195" s="65"/>
      <c r="P195" s="65"/>
    </row>
    <row r="196" spans="15:16" x14ac:dyDescent="0.2">
      <c r="O196" s="65"/>
      <c r="P196" s="65"/>
    </row>
    <row r="197" spans="15:16" x14ac:dyDescent="0.2">
      <c r="O197" s="65"/>
      <c r="P197" s="65"/>
    </row>
    <row r="198" spans="15:16" x14ac:dyDescent="0.2">
      <c r="O198" s="65"/>
      <c r="P198" s="65"/>
    </row>
    <row r="199" spans="15:16" x14ac:dyDescent="0.2">
      <c r="O199" s="65"/>
      <c r="P199" s="65"/>
    </row>
    <row r="200" spans="15:16" x14ac:dyDescent="0.2">
      <c r="O200" s="65"/>
      <c r="P200" s="65"/>
    </row>
    <row r="201" spans="15:16" x14ac:dyDescent="0.2">
      <c r="O201" s="65"/>
      <c r="P201" s="65"/>
    </row>
    <row r="202" spans="15:16" x14ac:dyDescent="0.2">
      <c r="O202" s="65"/>
      <c r="P202" s="65"/>
    </row>
    <row r="203" spans="15:16" x14ac:dyDescent="0.2">
      <c r="O203" s="65"/>
      <c r="P203" s="65"/>
    </row>
    <row r="204" spans="15:16" x14ac:dyDescent="0.2">
      <c r="O204" s="65"/>
      <c r="P204" s="65"/>
    </row>
    <row r="205" spans="15:16" x14ac:dyDescent="0.2">
      <c r="O205" s="65"/>
      <c r="P205" s="65"/>
    </row>
    <row r="206" spans="15:16" x14ac:dyDescent="0.2">
      <c r="O206" s="65"/>
      <c r="P206" s="65"/>
    </row>
    <row r="207" spans="15:16" x14ac:dyDescent="0.2">
      <c r="O207" s="65"/>
      <c r="P207" s="65"/>
    </row>
    <row r="208" spans="15:16" x14ac:dyDescent="0.2">
      <c r="O208" s="65"/>
      <c r="P208" s="65"/>
    </row>
    <row r="209" spans="15:16" x14ac:dyDescent="0.2">
      <c r="O209" s="65"/>
      <c r="P209" s="65"/>
    </row>
    <row r="210" spans="15:16" x14ac:dyDescent="0.2">
      <c r="O210" s="65"/>
      <c r="P210" s="65"/>
    </row>
    <row r="211" spans="15:16" x14ac:dyDescent="0.2">
      <c r="O211" s="65"/>
      <c r="P211" s="65"/>
    </row>
    <row r="212" spans="15:16" x14ac:dyDescent="0.2">
      <c r="O212" s="65"/>
      <c r="P212" s="65"/>
    </row>
    <row r="213" spans="15:16" x14ac:dyDescent="0.2">
      <c r="O213" s="65"/>
      <c r="P213" s="65"/>
    </row>
    <row r="214" spans="15:16" x14ac:dyDescent="0.2">
      <c r="O214" s="65"/>
      <c r="P214" s="65"/>
    </row>
    <row r="215" spans="15:16" x14ac:dyDescent="0.2">
      <c r="O215" s="65"/>
      <c r="P215" s="65"/>
    </row>
    <row r="216" spans="15:16" x14ac:dyDescent="0.2">
      <c r="O216" s="65"/>
      <c r="P216" s="65"/>
    </row>
    <row r="217" spans="15:16" x14ac:dyDescent="0.2">
      <c r="O217" s="65"/>
      <c r="P217" s="65"/>
    </row>
    <row r="218" spans="15:16" x14ac:dyDescent="0.2">
      <c r="O218" s="65"/>
      <c r="P218" s="65"/>
    </row>
    <row r="219" spans="15:16" x14ac:dyDescent="0.2">
      <c r="O219" s="65"/>
      <c r="P219" s="65"/>
    </row>
    <row r="220" spans="15:16" x14ac:dyDescent="0.2">
      <c r="O220" s="65"/>
      <c r="P220" s="65"/>
    </row>
    <row r="221" spans="15:16" x14ac:dyDescent="0.2">
      <c r="O221" s="65"/>
      <c r="P221" s="65"/>
    </row>
    <row r="222" spans="15:16" x14ac:dyDescent="0.2">
      <c r="O222" s="65"/>
      <c r="P222" s="65"/>
    </row>
    <row r="223" spans="15:16" x14ac:dyDescent="0.2">
      <c r="O223" s="65"/>
      <c r="P223" s="65"/>
    </row>
    <row r="224" spans="15:16" x14ac:dyDescent="0.2">
      <c r="O224" s="65"/>
      <c r="P224" s="65"/>
    </row>
    <row r="225" spans="15:16" x14ac:dyDescent="0.2">
      <c r="O225" s="65"/>
      <c r="P225" s="65"/>
    </row>
    <row r="226" spans="15:16" x14ac:dyDescent="0.2">
      <c r="O226" s="65"/>
      <c r="P226" s="65"/>
    </row>
    <row r="227" spans="15:16" x14ac:dyDescent="0.2">
      <c r="O227" s="65"/>
      <c r="P227" s="65"/>
    </row>
    <row r="228" spans="15:16" x14ac:dyDescent="0.2">
      <c r="O228" s="65"/>
      <c r="P228" s="65"/>
    </row>
    <row r="229" spans="15:16" x14ac:dyDescent="0.2">
      <c r="O229" s="65"/>
      <c r="P229" s="65"/>
    </row>
    <row r="230" spans="15:16" x14ac:dyDescent="0.2">
      <c r="O230" s="65"/>
      <c r="P230" s="65"/>
    </row>
    <row r="231" spans="15:16" x14ac:dyDescent="0.2">
      <c r="O231" s="65"/>
      <c r="P231" s="65"/>
    </row>
    <row r="232" spans="15:16" x14ac:dyDescent="0.2">
      <c r="O232" s="65"/>
      <c r="P232" s="65"/>
    </row>
    <row r="233" spans="15:16" x14ac:dyDescent="0.2">
      <c r="O233" s="65"/>
      <c r="P233" s="65"/>
    </row>
    <row r="234" spans="15:16" x14ac:dyDescent="0.2">
      <c r="O234" s="65"/>
      <c r="P234" s="65"/>
    </row>
    <row r="235" spans="15:16" x14ac:dyDescent="0.2">
      <c r="O235" s="65"/>
      <c r="P235" s="65"/>
    </row>
    <row r="236" spans="15:16" x14ac:dyDescent="0.2">
      <c r="O236" s="65"/>
      <c r="P236" s="65"/>
    </row>
    <row r="237" spans="15:16" x14ac:dyDescent="0.2">
      <c r="O237" s="65"/>
      <c r="P237" s="65"/>
    </row>
    <row r="238" spans="15:16" x14ac:dyDescent="0.2">
      <c r="O238" s="65"/>
      <c r="P238" s="65"/>
    </row>
    <row r="239" spans="15:16" x14ac:dyDescent="0.2">
      <c r="O239" s="65"/>
      <c r="P239" s="65"/>
    </row>
    <row r="240" spans="15:16" x14ac:dyDescent="0.2">
      <c r="O240" s="65"/>
      <c r="P240" s="65"/>
    </row>
    <row r="241" spans="15:16" x14ac:dyDescent="0.2">
      <c r="O241" s="65"/>
      <c r="P241" s="65"/>
    </row>
    <row r="242" spans="15:16" x14ac:dyDescent="0.2">
      <c r="O242" s="65"/>
      <c r="P242" s="65"/>
    </row>
    <row r="243" spans="15:16" x14ac:dyDescent="0.2">
      <c r="O243" s="65"/>
      <c r="P243" s="65"/>
    </row>
    <row r="244" spans="15:16" x14ac:dyDescent="0.2">
      <c r="O244" s="65"/>
      <c r="P244" s="65"/>
    </row>
    <row r="245" spans="15:16" x14ac:dyDescent="0.2">
      <c r="O245" s="65"/>
      <c r="P245" s="65"/>
    </row>
    <row r="246" spans="15:16" x14ac:dyDescent="0.2">
      <c r="O246" s="65"/>
      <c r="P246" s="65"/>
    </row>
    <row r="247" spans="15:16" x14ac:dyDescent="0.2">
      <c r="O247" s="65"/>
      <c r="P247" s="65"/>
    </row>
    <row r="248" spans="15:16" x14ac:dyDescent="0.2">
      <c r="O248" s="65"/>
      <c r="P248" s="65"/>
    </row>
    <row r="249" spans="15:16" x14ac:dyDescent="0.2">
      <c r="O249" s="65"/>
      <c r="P249" s="65"/>
    </row>
    <row r="250" spans="15:16" x14ac:dyDescent="0.2">
      <c r="O250" s="65"/>
      <c r="P250" s="65"/>
    </row>
    <row r="251" spans="15:16" x14ac:dyDescent="0.2">
      <c r="O251" s="65"/>
      <c r="P251" s="65"/>
    </row>
    <row r="252" spans="15:16" x14ac:dyDescent="0.2">
      <c r="O252" s="65"/>
      <c r="P252" s="65"/>
    </row>
    <row r="253" spans="15:16" x14ac:dyDescent="0.2">
      <c r="O253" s="65"/>
      <c r="P253" s="65"/>
    </row>
    <row r="254" spans="15:16" x14ac:dyDescent="0.2">
      <c r="O254" s="65"/>
      <c r="P254" s="65"/>
    </row>
    <row r="255" spans="15:16" x14ac:dyDescent="0.2">
      <c r="O255" s="65"/>
      <c r="P255" s="65"/>
    </row>
    <row r="256" spans="15:16" x14ac:dyDescent="0.2">
      <c r="O256" s="65"/>
      <c r="P256" s="65"/>
    </row>
    <row r="257" spans="15:16" x14ac:dyDescent="0.2">
      <c r="O257" s="65"/>
      <c r="P257" s="65"/>
    </row>
    <row r="258" spans="15:16" x14ac:dyDescent="0.2">
      <c r="O258" s="65"/>
      <c r="P258" s="65"/>
    </row>
    <row r="259" spans="15:16" x14ac:dyDescent="0.2">
      <c r="O259" s="65"/>
      <c r="P259" s="65"/>
    </row>
    <row r="260" spans="15:16" x14ac:dyDescent="0.2">
      <c r="O260" s="65"/>
      <c r="P260" s="65"/>
    </row>
    <row r="261" spans="15:16" x14ac:dyDescent="0.2">
      <c r="O261" s="65"/>
      <c r="P261" s="65"/>
    </row>
    <row r="262" spans="15:16" x14ac:dyDescent="0.2">
      <c r="O262" s="65"/>
      <c r="P262" s="65"/>
    </row>
    <row r="263" spans="15:16" x14ac:dyDescent="0.2">
      <c r="O263" s="65"/>
      <c r="P263" s="65"/>
    </row>
    <row r="264" spans="15:16" x14ac:dyDescent="0.2">
      <c r="O264" s="65"/>
      <c r="P264" s="65"/>
    </row>
    <row r="265" spans="15:16" x14ac:dyDescent="0.2">
      <c r="O265" s="65"/>
      <c r="P265" s="65"/>
    </row>
    <row r="266" spans="15:16" x14ac:dyDescent="0.2">
      <c r="O266" s="65"/>
      <c r="P266" s="65"/>
    </row>
    <row r="267" spans="15:16" x14ac:dyDescent="0.2">
      <c r="O267" s="65"/>
      <c r="P267" s="65"/>
    </row>
    <row r="268" spans="15:16" x14ac:dyDescent="0.2">
      <c r="O268" s="65"/>
      <c r="P268" s="65"/>
    </row>
    <row r="269" spans="15:16" x14ac:dyDescent="0.2">
      <c r="O269" s="65"/>
      <c r="P269" s="65"/>
    </row>
    <row r="270" spans="15:16" x14ac:dyDescent="0.2">
      <c r="O270" s="65"/>
      <c r="P270" s="65"/>
    </row>
    <row r="271" spans="15:16" x14ac:dyDescent="0.2">
      <c r="O271" s="65"/>
      <c r="P271" s="65"/>
    </row>
    <row r="272" spans="15:16" x14ac:dyDescent="0.2">
      <c r="O272" s="65"/>
      <c r="P272" s="65"/>
    </row>
    <row r="273" spans="15:16" x14ac:dyDescent="0.2">
      <c r="O273" s="65"/>
      <c r="P273" s="65"/>
    </row>
    <row r="274" spans="15:16" x14ac:dyDescent="0.2">
      <c r="O274" s="65"/>
      <c r="P274" s="65"/>
    </row>
    <row r="275" spans="15:16" x14ac:dyDescent="0.2">
      <c r="O275" s="65"/>
      <c r="P275" s="65"/>
    </row>
    <row r="276" spans="15:16" x14ac:dyDescent="0.2">
      <c r="O276" s="65"/>
      <c r="P276" s="65"/>
    </row>
    <row r="277" spans="15:16" x14ac:dyDescent="0.2">
      <c r="O277" s="65"/>
      <c r="P277" s="65"/>
    </row>
    <row r="278" spans="15:16" x14ac:dyDescent="0.2">
      <c r="O278" s="65"/>
      <c r="P278" s="65"/>
    </row>
    <row r="279" spans="15:16" x14ac:dyDescent="0.2">
      <c r="O279" s="65"/>
      <c r="P279" s="65"/>
    </row>
    <row r="280" spans="15:16" x14ac:dyDescent="0.2">
      <c r="O280" s="65"/>
      <c r="P280" s="65"/>
    </row>
    <row r="281" spans="15:16" x14ac:dyDescent="0.2">
      <c r="O281" s="65"/>
      <c r="P281" s="65"/>
    </row>
    <row r="282" spans="15:16" x14ac:dyDescent="0.2">
      <c r="O282" s="65"/>
      <c r="P282" s="65"/>
    </row>
    <row r="283" spans="15:16" x14ac:dyDescent="0.2">
      <c r="O283" s="65"/>
      <c r="P283" s="65"/>
    </row>
    <row r="284" spans="15:16" x14ac:dyDescent="0.2">
      <c r="O284" s="65"/>
      <c r="P284" s="65"/>
    </row>
    <row r="285" spans="15:16" x14ac:dyDescent="0.2">
      <c r="O285" s="65"/>
      <c r="P285" s="65"/>
    </row>
    <row r="286" spans="15:16" x14ac:dyDescent="0.2">
      <c r="O286" s="65"/>
      <c r="P286" s="65"/>
    </row>
    <row r="287" spans="15:16" x14ac:dyDescent="0.2">
      <c r="O287" s="65"/>
      <c r="P287" s="65"/>
    </row>
    <row r="288" spans="15:16" x14ac:dyDescent="0.2">
      <c r="O288" s="65"/>
      <c r="P288" s="65"/>
    </row>
    <row r="289" spans="15:16" x14ac:dyDescent="0.2">
      <c r="O289" s="65"/>
      <c r="P289" s="65"/>
    </row>
    <row r="290" spans="15:16" x14ac:dyDescent="0.2">
      <c r="O290" s="65"/>
      <c r="P290" s="65"/>
    </row>
    <row r="291" spans="15:16" x14ac:dyDescent="0.2">
      <c r="O291" s="65"/>
      <c r="P291" s="65"/>
    </row>
    <row r="292" spans="15:16" x14ac:dyDescent="0.2">
      <c r="O292" s="65"/>
      <c r="P292" s="65"/>
    </row>
    <row r="293" spans="15:16" x14ac:dyDescent="0.2">
      <c r="O293" s="65"/>
      <c r="P293" s="65"/>
    </row>
    <row r="294" spans="15:16" x14ac:dyDescent="0.2">
      <c r="O294" s="65"/>
      <c r="P294" s="65"/>
    </row>
    <row r="295" spans="15:16" x14ac:dyDescent="0.2">
      <c r="O295" s="65"/>
      <c r="P295" s="65"/>
    </row>
    <row r="296" spans="15:16" x14ac:dyDescent="0.2">
      <c r="O296" s="65"/>
      <c r="P296" s="65"/>
    </row>
    <row r="297" spans="15:16" x14ac:dyDescent="0.2">
      <c r="O297" s="65"/>
      <c r="P297" s="65"/>
    </row>
    <row r="298" spans="15:16" x14ac:dyDescent="0.2">
      <c r="O298" s="65"/>
      <c r="P298" s="65"/>
    </row>
    <row r="299" spans="15:16" x14ac:dyDescent="0.2">
      <c r="O299" s="65"/>
      <c r="P299" s="65"/>
    </row>
    <row r="300" spans="15:16" x14ac:dyDescent="0.2">
      <c r="O300" s="65"/>
      <c r="P300" s="65"/>
    </row>
    <row r="301" spans="15:16" x14ac:dyDescent="0.2">
      <c r="O301" s="65"/>
      <c r="P301" s="65"/>
    </row>
    <row r="302" spans="15:16" x14ac:dyDescent="0.2">
      <c r="O302" s="65"/>
      <c r="P302" s="65"/>
    </row>
    <row r="303" spans="15:16" x14ac:dyDescent="0.2">
      <c r="O303" s="65"/>
      <c r="P303" s="65"/>
    </row>
    <row r="304" spans="15:16" x14ac:dyDescent="0.2">
      <c r="O304" s="65"/>
      <c r="P304" s="65"/>
    </row>
    <row r="305" spans="15:16" x14ac:dyDescent="0.2">
      <c r="O305" s="65"/>
      <c r="P305" s="65"/>
    </row>
    <row r="306" spans="15:16" x14ac:dyDescent="0.2">
      <c r="O306" s="65"/>
      <c r="P306" s="65"/>
    </row>
    <row r="307" spans="15:16" x14ac:dyDescent="0.2">
      <c r="O307" s="65"/>
      <c r="P307" s="65"/>
    </row>
    <row r="308" spans="15:16" x14ac:dyDescent="0.2">
      <c r="O308" s="65"/>
      <c r="P308" s="65"/>
    </row>
    <row r="309" spans="15:16" x14ac:dyDescent="0.2">
      <c r="O309" s="65"/>
      <c r="P309" s="65"/>
    </row>
    <row r="310" spans="15:16" x14ac:dyDescent="0.2">
      <c r="O310" s="65"/>
      <c r="P310" s="65"/>
    </row>
    <row r="311" spans="15:16" x14ac:dyDescent="0.2">
      <c r="O311" s="65"/>
      <c r="P311" s="65"/>
    </row>
    <row r="312" spans="15:16" x14ac:dyDescent="0.2">
      <c r="O312" s="65"/>
      <c r="P312" s="65"/>
    </row>
    <row r="313" spans="15:16" x14ac:dyDescent="0.2">
      <c r="O313" s="65"/>
      <c r="P313" s="65"/>
    </row>
    <row r="314" spans="15:16" x14ac:dyDescent="0.2">
      <c r="O314" s="65"/>
      <c r="P314" s="65"/>
    </row>
    <row r="315" spans="15:16" x14ac:dyDescent="0.2">
      <c r="O315" s="65"/>
      <c r="P315" s="65"/>
    </row>
    <row r="316" spans="15:16" x14ac:dyDescent="0.2">
      <c r="O316" s="65"/>
      <c r="P316" s="65"/>
    </row>
    <row r="317" spans="15:16" x14ac:dyDescent="0.2">
      <c r="O317" s="65"/>
      <c r="P317" s="65"/>
    </row>
    <row r="318" spans="15:16" x14ac:dyDescent="0.2">
      <c r="O318" s="65"/>
      <c r="P318" s="65"/>
    </row>
    <row r="319" spans="15:16" x14ac:dyDescent="0.2">
      <c r="O319" s="65"/>
      <c r="P319" s="65"/>
    </row>
    <row r="320" spans="15:16" x14ac:dyDescent="0.2">
      <c r="O320" s="65"/>
      <c r="P320" s="65"/>
    </row>
    <row r="321" spans="15:16" x14ac:dyDescent="0.2">
      <c r="O321" s="65"/>
      <c r="P321" s="65"/>
    </row>
    <row r="322" spans="15:16" x14ac:dyDescent="0.2">
      <c r="O322" s="65"/>
      <c r="P322" s="65"/>
    </row>
    <row r="323" spans="15:16" x14ac:dyDescent="0.2">
      <c r="O323" s="65"/>
      <c r="P323" s="65"/>
    </row>
    <row r="324" spans="15:16" x14ac:dyDescent="0.2">
      <c r="O324" s="65"/>
      <c r="P324" s="65"/>
    </row>
    <row r="325" spans="15:16" x14ac:dyDescent="0.2">
      <c r="O325" s="65"/>
      <c r="P325" s="65"/>
    </row>
    <row r="326" spans="15:16" x14ac:dyDescent="0.2">
      <c r="O326" s="65"/>
      <c r="P326" s="65"/>
    </row>
    <row r="327" spans="15:16" x14ac:dyDescent="0.2">
      <c r="O327" s="65"/>
      <c r="P327" s="65"/>
    </row>
    <row r="328" spans="15:16" x14ac:dyDescent="0.2">
      <c r="O328" s="65"/>
      <c r="P328" s="65"/>
    </row>
    <row r="329" spans="15:16" x14ac:dyDescent="0.2">
      <c r="O329" s="65"/>
      <c r="P329" s="65"/>
    </row>
    <row r="330" spans="15:16" x14ac:dyDescent="0.2">
      <c r="O330" s="65"/>
      <c r="P330" s="65"/>
    </row>
    <row r="331" spans="15:16" x14ac:dyDescent="0.2">
      <c r="O331" s="65"/>
      <c r="P331" s="65"/>
    </row>
    <row r="332" spans="15:16" x14ac:dyDescent="0.2">
      <c r="O332" s="65"/>
      <c r="P332" s="65"/>
    </row>
    <row r="333" spans="15:16" x14ac:dyDescent="0.2">
      <c r="O333" s="65"/>
      <c r="P333" s="65"/>
    </row>
    <row r="334" spans="15:16" x14ac:dyDescent="0.2">
      <c r="O334" s="65"/>
      <c r="P334" s="65"/>
    </row>
    <row r="335" spans="15:16" x14ac:dyDescent="0.2">
      <c r="O335" s="65"/>
      <c r="P335" s="65"/>
    </row>
    <row r="336" spans="15:16" x14ac:dyDescent="0.2">
      <c r="O336" s="65"/>
      <c r="P336" s="65"/>
    </row>
    <row r="337" spans="15:16" x14ac:dyDescent="0.2">
      <c r="O337" s="65"/>
      <c r="P337" s="65"/>
    </row>
    <row r="338" spans="15:16" x14ac:dyDescent="0.2">
      <c r="O338" s="65"/>
      <c r="P338" s="65"/>
    </row>
    <row r="339" spans="15:16" x14ac:dyDescent="0.2">
      <c r="O339" s="65"/>
      <c r="P339" s="65"/>
    </row>
    <row r="340" spans="15:16" x14ac:dyDescent="0.2">
      <c r="O340" s="65"/>
      <c r="P340" s="65"/>
    </row>
    <row r="341" spans="15:16" x14ac:dyDescent="0.2">
      <c r="O341" s="65"/>
      <c r="P341" s="65"/>
    </row>
    <row r="342" spans="15:16" x14ac:dyDescent="0.2">
      <c r="O342" s="65"/>
      <c r="P342" s="65"/>
    </row>
    <row r="343" spans="15:16" x14ac:dyDescent="0.2">
      <c r="O343" s="65"/>
      <c r="P343" s="65"/>
    </row>
    <row r="344" spans="15:16" x14ac:dyDescent="0.2">
      <c r="O344" s="65"/>
      <c r="P344" s="65"/>
    </row>
    <row r="345" spans="15:16" x14ac:dyDescent="0.2">
      <c r="O345" s="65"/>
      <c r="P345" s="65"/>
    </row>
    <row r="346" spans="15:16" x14ac:dyDescent="0.2">
      <c r="O346" s="65"/>
      <c r="P346" s="65"/>
    </row>
    <row r="347" spans="15:16" x14ac:dyDescent="0.2">
      <c r="O347" s="65"/>
      <c r="P347" s="65"/>
    </row>
    <row r="348" spans="15:16" x14ac:dyDescent="0.2">
      <c r="O348" s="65"/>
      <c r="P348" s="65"/>
    </row>
    <row r="349" spans="15:16" x14ac:dyDescent="0.2">
      <c r="O349" s="65"/>
      <c r="P349" s="65"/>
    </row>
    <row r="350" spans="15:16" x14ac:dyDescent="0.2">
      <c r="O350" s="65"/>
      <c r="P350" s="65"/>
    </row>
    <row r="351" spans="15:16" x14ac:dyDescent="0.2">
      <c r="O351" s="65"/>
      <c r="P351" s="65"/>
    </row>
    <row r="352" spans="15:16" x14ac:dyDescent="0.2">
      <c r="O352" s="65"/>
      <c r="P352" s="65"/>
    </row>
    <row r="353" spans="15:16" x14ac:dyDescent="0.2">
      <c r="O353" s="65"/>
      <c r="P353" s="65"/>
    </row>
    <row r="354" spans="15:16" x14ac:dyDescent="0.2">
      <c r="O354" s="65"/>
      <c r="P354" s="65"/>
    </row>
    <row r="355" spans="15:16" x14ac:dyDescent="0.2">
      <c r="O355" s="65"/>
      <c r="P355" s="65"/>
    </row>
    <row r="356" spans="15:16" x14ac:dyDescent="0.2">
      <c r="O356" s="65"/>
      <c r="P356" s="65"/>
    </row>
    <row r="357" spans="15:16" x14ac:dyDescent="0.2">
      <c r="O357" s="65"/>
      <c r="P357" s="65"/>
    </row>
    <row r="358" spans="15:16" x14ac:dyDescent="0.2">
      <c r="O358" s="65"/>
      <c r="P358" s="65"/>
    </row>
    <row r="359" spans="15:16" x14ac:dyDescent="0.2">
      <c r="O359" s="65"/>
      <c r="P359" s="65"/>
    </row>
    <row r="360" spans="15:16" x14ac:dyDescent="0.2">
      <c r="O360" s="65"/>
      <c r="P360" s="65"/>
    </row>
    <row r="361" spans="15:16" x14ac:dyDescent="0.2">
      <c r="O361" s="65"/>
      <c r="P361" s="65"/>
    </row>
    <row r="362" spans="15:16" x14ac:dyDescent="0.2">
      <c r="O362" s="65"/>
      <c r="P362" s="65"/>
    </row>
    <row r="363" spans="15:16" x14ac:dyDescent="0.2">
      <c r="O363" s="65"/>
      <c r="P363" s="65"/>
    </row>
    <row r="364" spans="15:16" x14ac:dyDescent="0.2">
      <c r="O364" s="65"/>
      <c r="P364" s="65"/>
    </row>
    <row r="365" spans="15:16" x14ac:dyDescent="0.2">
      <c r="O365" s="65"/>
      <c r="P365" s="65"/>
    </row>
    <row r="366" spans="15:16" x14ac:dyDescent="0.2">
      <c r="O366" s="65"/>
      <c r="P366" s="65"/>
    </row>
    <row r="367" spans="15:16" x14ac:dyDescent="0.2">
      <c r="O367" s="65"/>
      <c r="P367" s="65"/>
    </row>
    <row r="368" spans="15:16" x14ac:dyDescent="0.2">
      <c r="O368" s="65"/>
      <c r="P368" s="65"/>
    </row>
    <row r="369" spans="15:16" x14ac:dyDescent="0.2">
      <c r="O369" s="65"/>
      <c r="P369" s="65"/>
    </row>
    <row r="370" spans="15:16" x14ac:dyDescent="0.2">
      <c r="O370" s="65"/>
      <c r="P370" s="65"/>
    </row>
    <row r="371" spans="15:16" x14ac:dyDescent="0.2">
      <c r="O371" s="65"/>
      <c r="P371" s="65"/>
    </row>
    <row r="372" spans="15:16" x14ac:dyDescent="0.2">
      <c r="O372" s="65"/>
      <c r="P372" s="65"/>
    </row>
    <row r="373" spans="15:16" x14ac:dyDescent="0.2">
      <c r="O373" s="65"/>
      <c r="P373" s="65"/>
    </row>
    <row r="374" spans="15:16" x14ac:dyDescent="0.2">
      <c r="O374" s="65"/>
      <c r="P374" s="65"/>
    </row>
    <row r="375" spans="15:16" x14ac:dyDescent="0.2">
      <c r="O375" s="65"/>
      <c r="P375" s="65"/>
    </row>
    <row r="376" spans="15:16" x14ac:dyDescent="0.2">
      <c r="O376" s="65"/>
      <c r="P376" s="65"/>
    </row>
    <row r="377" spans="15:16" x14ac:dyDescent="0.2">
      <c r="O377" s="65"/>
      <c r="P377" s="65"/>
    </row>
    <row r="378" spans="15:16" x14ac:dyDescent="0.2">
      <c r="O378" s="65"/>
      <c r="P378" s="65"/>
    </row>
    <row r="379" spans="15:16" x14ac:dyDescent="0.2">
      <c r="O379" s="65"/>
      <c r="P379" s="65"/>
    </row>
    <row r="380" spans="15:16" x14ac:dyDescent="0.2">
      <c r="O380" s="65"/>
      <c r="P380" s="65"/>
    </row>
    <row r="381" spans="15:16" x14ac:dyDescent="0.2">
      <c r="O381" s="65"/>
      <c r="P381" s="65"/>
    </row>
    <row r="382" spans="15:16" x14ac:dyDescent="0.2">
      <c r="O382" s="65"/>
      <c r="P382" s="65"/>
    </row>
    <row r="383" spans="15:16" x14ac:dyDescent="0.2">
      <c r="O383" s="65"/>
      <c r="P383" s="65"/>
    </row>
    <row r="384" spans="15:16" x14ac:dyDescent="0.2">
      <c r="O384" s="65"/>
      <c r="P384" s="65"/>
    </row>
    <row r="385" spans="15:16" x14ac:dyDescent="0.2">
      <c r="O385" s="65"/>
      <c r="P385" s="65"/>
    </row>
    <row r="386" spans="15:16" x14ac:dyDescent="0.2">
      <c r="O386" s="65"/>
      <c r="P386" s="65"/>
    </row>
    <row r="387" spans="15:16" x14ac:dyDescent="0.2">
      <c r="O387" s="65"/>
      <c r="P387" s="65"/>
    </row>
    <row r="388" spans="15:16" x14ac:dyDescent="0.2">
      <c r="O388" s="65"/>
      <c r="P388" s="65"/>
    </row>
    <row r="389" spans="15:16" x14ac:dyDescent="0.2">
      <c r="O389" s="65"/>
      <c r="P389" s="65"/>
    </row>
    <row r="390" spans="15:16" x14ac:dyDescent="0.2">
      <c r="O390" s="65"/>
      <c r="P390" s="65"/>
    </row>
    <row r="391" spans="15:16" x14ac:dyDescent="0.2">
      <c r="O391" s="65"/>
      <c r="P391" s="65"/>
    </row>
    <row r="392" spans="15:16" x14ac:dyDescent="0.2">
      <c r="O392" s="65"/>
      <c r="P392" s="65"/>
    </row>
    <row r="393" spans="15:16" x14ac:dyDescent="0.2">
      <c r="O393" s="65"/>
      <c r="P393" s="65"/>
    </row>
    <row r="394" spans="15:16" x14ac:dyDescent="0.2">
      <c r="O394" s="65"/>
      <c r="P394" s="65"/>
    </row>
    <row r="395" spans="15:16" x14ac:dyDescent="0.2">
      <c r="O395" s="65"/>
      <c r="P395" s="65"/>
    </row>
    <row r="396" spans="15:16" x14ac:dyDescent="0.2">
      <c r="O396" s="65"/>
      <c r="P396" s="65"/>
    </row>
    <row r="397" spans="15:16" x14ac:dyDescent="0.2">
      <c r="O397" s="65"/>
      <c r="P397" s="65"/>
    </row>
    <row r="398" spans="15:16" x14ac:dyDescent="0.2">
      <c r="O398" s="65"/>
      <c r="P398" s="65"/>
    </row>
    <row r="399" spans="15:16" x14ac:dyDescent="0.2">
      <c r="O399" s="65"/>
      <c r="P399" s="65"/>
    </row>
    <row r="400" spans="15:16" x14ac:dyDescent="0.2">
      <c r="O400" s="65"/>
      <c r="P400" s="65"/>
    </row>
    <row r="401" spans="15:16" x14ac:dyDescent="0.2">
      <c r="O401" s="65"/>
      <c r="P401" s="65"/>
    </row>
    <row r="402" spans="15:16" x14ac:dyDescent="0.2">
      <c r="O402" s="65"/>
      <c r="P402" s="65"/>
    </row>
    <row r="403" spans="15:16" x14ac:dyDescent="0.2">
      <c r="O403" s="65"/>
      <c r="P403" s="65"/>
    </row>
    <row r="404" spans="15:16" x14ac:dyDescent="0.2">
      <c r="O404" s="65"/>
      <c r="P404" s="65"/>
    </row>
    <row r="405" spans="15:16" x14ac:dyDescent="0.2">
      <c r="O405" s="65"/>
      <c r="P405" s="65"/>
    </row>
    <row r="406" spans="15:16" x14ac:dyDescent="0.2">
      <c r="O406" s="65"/>
      <c r="P406" s="65"/>
    </row>
    <row r="407" spans="15:16" x14ac:dyDescent="0.2">
      <c r="O407" s="65"/>
      <c r="P407" s="65"/>
    </row>
    <row r="408" spans="15:16" x14ac:dyDescent="0.2">
      <c r="O408" s="65"/>
      <c r="P408" s="65"/>
    </row>
    <row r="409" spans="15:16" x14ac:dyDescent="0.2">
      <c r="O409" s="65"/>
      <c r="P409" s="65"/>
    </row>
    <row r="410" spans="15:16" x14ac:dyDescent="0.2">
      <c r="O410" s="65"/>
      <c r="P410" s="65"/>
    </row>
    <row r="411" spans="15:16" x14ac:dyDescent="0.2">
      <c r="O411" s="65"/>
      <c r="P411" s="65"/>
    </row>
    <row r="412" spans="15:16" x14ac:dyDescent="0.2">
      <c r="O412" s="65"/>
      <c r="P412" s="65"/>
    </row>
    <row r="413" spans="15:16" x14ac:dyDescent="0.2">
      <c r="O413" s="65"/>
      <c r="P413" s="65"/>
    </row>
    <row r="414" spans="15:16" x14ac:dyDescent="0.2">
      <c r="O414" s="65"/>
      <c r="P414" s="65"/>
    </row>
    <row r="415" spans="15:16" x14ac:dyDescent="0.2">
      <c r="O415" s="65"/>
      <c r="P415" s="65"/>
    </row>
    <row r="416" spans="15:16" x14ac:dyDescent="0.2">
      <c r="O416" s="65"/>
      <c r="P416" s="65"/>
    </row>
    <row r="417" spans="15:16" x14ac:dyDescent="0.2">
      <c r="O417" s="65"/>
      <c r="P417" s="65"/>
    </row>
    <row r="418" spans="15:16" x14ac:dyDescent="0.2">
      <c r="O418" s="65"/>
      <c r="P418" s="65"/>
    </row>
    <row r="419" spans="15:16" x14ac:dyDescent="0.2">
      <c r="O419" s="65"/>
      <c r="P419" s="65"/>
    </row>
    <row r="420" spans="15:16" x14ac:dyDescent="0.2">
      <c r="O420" s="65"/>
      <c r="P420" s="65"/>
    </row>
    <row r="421" spans="15:16" x14ac:dyDescent="0.2">
      <c r="O421" s="65"/>
      <c r="P421" s="65"/>
    </row>
    <row r="422" spans="15:16" x14ac:dyDescent="0.2">
      <c r="O422" s="65"/>
      <c r="P422" s="65"/>
    </row>
    <row r="423" spans="15:16" x14ac:dyDescent="0.2">
      <c r="O423" s="65"/>
      <c r="P423" s="65"/>
    </row>
    <row r="424" spans="15:16" x14ac:dyDescent="0.2">
      <c r="O424" s="65"/>
      <c r="P424" s="65"/>
    </row>
    <row r="425" spans="15:16" x14ac:dyDescent="0.2">
      <c r="O425" s="65"/>
      <c r="P425" s="65"/>
    </row>
    <row r="426" spans="15:16" x14ac:dyDescent="0.2">
      <c r="O426" s="65"/>
      <c r="P426" s="65"/>
    </row>
    <row r="427" spans="15:16" x14ac:dyDescent="0.2">
      <c r="O427" s="65"/>
      <c r="P427" s="65"/>
    </row>
    <row r="428" spans="15:16" x14ac:dyDescent="0.2">
      <c r="O428" s="65"/>
      <c r="P428" s="65"/>
    </row>
    <row r="429" spans="15:16" x14ac:dyDescent="0.2">
      <c r="O429" s="65"/>
      <c r="P429" s="65"/>
    </row>
    <row r="430" spans="15:16" x14ac:dyDescent="0.2">
      <c r="O430" s="65"/>
      <c r="P430" s="65"/>
    </row>
    <row r="431" spans="15:16" x14ac:dyDescent="0.2">
      <c r="O431" s="65"/>
      <c r="P431" s="65"/>
    </row>
    <row r="432" spans="15:16" x14ac:dyDescent="0.2">
      <c r="O432" s="65"/>
      <c r="P432" s="65"/>
    </row>
    <row r="433" spans="15:16" x14ac:dyDescent="0.2">
      <c r="O433" s="65"/>
      <c r="P433" s="65"/>
    </row>
    <row r="434" spans="15:16" x14ac:dyDescent="0.2">
      <c r="O434" s="65"/>
      <c r="P434" s="65"/>
    </row>
    <row r="435" spans="15:16" x14ac:dyDescent="0.2">
      <c r="O435" s="65"/>
      <c r="P435" s="65"/>
    </row>
    <row r="436" spans="15:16" x14ac:dyDescent="0.2">
      <c r="O436" s="65"/>
      <c r="P436" s="65"/>
    </row>
    <row r="437" spans="15:16" x14ac:dyDescent="0.2">
      <c r="O437" s="65"/>
      <c r="P437" s="65"/>
    </row>
    <row r="438" spans="15:16" x14ac:dyDescent="0.2">
      <c r="O438" s="65"/>
      <c r="P438" s="65"/>
    </row>
    <row r="439" spans="15:16" x14ac:dyDescent="0.2">
      <c r="O439" s="65"/>
      <c r="P439" s="65"/>
    </row>
    <row r="440" spans="15:16" x14ac:dyDescent="0.2">
      <c r="O440" s="65"/>
      <c r="P440" s="65"/>
    </row>
    <row r="441" spans="15:16" x14ac:dyDescent="0.2">
      <c r="O441" s="65"/>
      <c r="P441" s="65"/>
    </row>
    <row r="442" spans="15:16" x14ac:dyDescent="0.2">
      <c r="O442" s="65"/>
      <c r="P442" s="65"/>
    </row>
    <row r="443" spans="15:16" x14ac:dyDescent="0.2">
      <c r="O443" s="65"/>
      <c r="P443" s="65"/>
    </row>
    <row r="444" spans="15:16" x14ac:dyDescent="0.2">
      <c r="O444" s="65"/>
      <c r="P444" s="65"/>
    </row>
    <row r="445" spans="15:16" x14ac:dyDescent="0.2">
      <c r="O445" s="65"/>
      <c r="P445" s="65"/>
    </row>
    <row r="446" spans="15:16" x14ac:dyDescent="0.2">
      <c r="O446" s="65"/>
      <c r="P446" s="65"/>
    </row>
    <row r="447" spans="15:16" x14ac:dyDescent="0.2">
      <c r="O447" s="65"/>
      <c r="P447" s="65"/>
    </row>
    <row r="448" spans="15:16" x14ac:dyDescent="0.2">
      <c r="O448" s="65"/>
      <c r="P448" s="65"/>
    </row>
    <row r="449" spans="15:16" x14ac:dyDescent="0.2">
      <c r="O449" s="65"/>
      <c r="P449" s="65"/>
    </row>
    <row r="450" spans="15:16" x14ac:dyDescent="0.2">
      <c r="O450" s="65"/>
      <c r="P450" s="65"/>
    </row>
    <row r="451" spans="15:16" x14ac:dyDescent="0.2">
      <c r="O451" s="65"/>
      <c r="P451" s="65"/>
    </row>
    <row r="452" spans="15:16" x14ac:dyDescent="0.2">
      <c r="O452" s="65"/>
      <c r="P452" s="65"/>
    </row>
    <row r="453" spans="15:16" x14ac:dyDescent="0.2">
      <c r="O453" s="65"/>
      <c r="P453" s="65"/>
    </row>
    <row r="454" spans="15:16" x14ac:dyDescent="0.2">
      <c r="O454" s="65"/>
      <c r="P454" s="65"/>
    </row>
    <row r="455" spans="15:16" x14ac:dyDescent="0.2">
      <c r="O455" s="65"/>
      <c r="P455" s="65"/>
    </row>
    <row r="456" spans="15:16" x14ac:dyDescent="0.2">
      <c r="O456" s="65"/>
      <c r="P456" s="65"/>
    </row>
    <row r="457" spans="15:16" x14ac:dyDescent="0.2">
      <c r="O457" s="65"/>
      <c r="P457" s="65"/>
    </row>
    <row r="458" spans="15:16" x14ac:dyDescent="0.2">
      <c r="O458" s="65"/>
      <c r="P458" s="65"/>
    </row>
    <row r="459" spans="15:16" x14ac:dyDescent="0.2">
      <c r="O459" s="65"/>
      <c r="P459" s="65"/>
    </row>
    <row r="460" spans="15:16" x14ac:dyDescent="0.2">
      <c r="O460" s="65"/>
      <c r="P460" s="65"/>
    </row>
    <row r="461" spans="15:16" x14ac:dyDescent="0.2">
      <c r="O461" s="65"/>
      <c r="P461" s="65"/>
    </row>
    <row r="462" spans="15:16" x14ac:dyDescent="0.2">
      <c r="O462" s="65"/>
      <c r="P462" s="65"/>
    </row>
    <row r="463" spans="15:16" x14ac:dyDescent="0.2">
      <c r="O463" s="65"/>
      <c r="P463" s="65"/>
    </row>
    <row r="464" spans="15:16" x14ac:dyDescent="0.2">
      <c r="O464" s="65"/>
      <c r="P464" s="65"/>
    </row>
    <row r="465" spans="15:16" x14ac:dyDescent="0.2">
      <c r="O465" s="65"/>
      <c r="P465" s="65"/>
    </row>
    <row r="466" spans="15:16" x14ac:dyDescent="0.2">
      <c r="O466" s="65"/>
      <c r="P466" s="65"/>
    </row>
    <row r="467" spans="15:16" x14ac:dyDescent="0.2">
      <c r="O467" s="65"/>
      <c r="P467" s="65"/>
    </row>
    <row r="468" spans="15:16" x14ac:dyDescent="0.2">
      <c r="O468" s="65"/>
      <c r="P468" s="65"/>
    </row>
    <row r="469" spans="15:16" x14ac:dyDescent="0.2">
      <c r="O469" s="65"/>
      <c r="P469" s="65"/>
    </row>
    <row r="470" spans="15:16" x14ac:dyDescent="0.2">
      <c r="O470" s="65"/>
      <c r="P470" s="65"/>
    </row>
    <row r="471" spans="15:16" x14ac:dyDescent="0.2">
      <c r="O471" s="65"/>
      <c r="P471" s="65"/>
    </row>
    <row r="472" spans="15:16" x14ac:dyDescent="0.2">
      <c r="O472" s="65"/>
      <c r="P472" s="65"/>
    </row>
    <row r="473" spans="15:16" x14ac:dyDescent="0.2">
      <c r="O473" s="65"/>
      <c r="P473" s="65"/>
    </row>
    <row r="474" spans="15:16" x14ac:dyDescent="0.2">
      <c r="O474" s="65"/>
      <c r="P474" s="65"/>
    </row>
    <row r="475" spans="15:16" x14ac:dyDescent="0.2">
      <c r="O475" s="65"/>
      <c r="P475" s="65"/>
    </row>
    <row r="476" spans="15:16" x14ac:dyDescent="0.2">
      <c r="O476" s="65"/>
      <c r="P476" s="65"/>
    </row>
    <row r="477" spans="15:16" x14ac:dyDescent="0.2">
      <c r="O477" s="65"/>
      <c r="P477" s="65"/>
    </row>
    <row r="478" spans="15:16" x14ac:dyDescent="0.2">
      <c r="O478" s="65"/>
      <c r="P478" s="65"/>
    </row>
    <row r="479" spans="15:16" x14ac:dyDescent="0.2">
      <c r="O479" s="65"/>
      <c r="P479" s="65"/>
    </row>
    <row r="480" spans="15:16" x14ac:dyDescent="0.2">
      <c r="O480" s="65"/>
      <c r="P480" s="65"/>
    </row>
    <row r="481" spans="15:16" x14ac:dyDescent="0.2">
      <c r="O481" s="65"/>
      <c r="P481" s="65"/>
    </row>
    <row r="482" spans="15:16" x14ac:dyDescent="0.2">
      <c r="O482" s="65"/>
      <c r="P482" s="65"/>
    </row>
    <row r="483" spans="15:16" x14ac:dyDescent="0.2">
      <c r="O483" s="65"/>
      <c r="P483" s="65"/>
    </row>
    <row r="484" spans="15:16" x14ac:dyDescent="0.2">
      <c r="O484" s="65"/>
      <c r="P484" s="65"/>
    </row>
    <row r="485" spans="15:16" x14ac:dyDescent="0.2">
      <c r="O485" s="65"/>
      <c r="P485" s="65"/>
    </row>
    <row r="486" spans="15:16" x14ac:dyDescent="0.2">
      <c r="O486" s="65"/>
      <c r="P486" s="65"/>
    </row>
    <row r="487" spans="15:16" x14ac:dyDescent="0.2">
      <c r="O487" s="65"/>
      <c r="P487" s="65"/>
    </row>
    <row r="488" spans="15:16" x14ac:dyDescent="0.2">
      <c r="O488" s="65"/>
      <c r="P488" s="65"/>
    </row>
    <row r="489" spans="15:16" x14ac:dyDescent="0.2">
      <c r="O489" s="65"/>
      <c r="P489" s="65"/>
    </row>
    <row r="490" spans="15:16" x14ac:dyDescent="0.2">
      <c r="O490" s="65"/>
      <c r="P490" s="65"/>
    </row>
    <row r="491" spans="15:16" x14ac:dyDescent="0.2">
      <c r="O491" s="65"/>
      <c r="P491" s="65"/>
    </row>
    <row r="492" spans="15:16" x14ac:dyDescent="0.2">
      <c r="O492" s="65"/>
      <c r="P492" s="65"/>
    </row>
    <row r="493" spans="15:16" x14ac:dyDescent="0.2">
      <c r="O493" s="65"/>
      <c r="P493" s="65"/>
    </row>
    <row r="494" spans="15:16" x14ac:dyDescent="0.2">
      <c r="O494" s="65"/>
      <c r="P494" s="65"/>
    </row>
    <row r="495" spans="15:16" x14ac:dyDescent="0.2">
      <c r="O495" s="65"/>
      <c r="P495" s="65"/>
    </row>
    <row r="496" spans="15:16" x14ac:dyDescent="0.2">
      <c r="O496" s="65"/>
      <c r="P496" s="65"/>
    </row>
  </sheetData>
  <mergeCells count="1">
    <mergeCell ref="C4:E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3</v>
      </c>
      <c r="B1" s="5" t="s">
        <v>314</v>
      </c>
      <c r="C1" s="5" t="s">
        <v>315</v>
      </c>
      <c r="D1" s="5" t="s">
        <v>316</v>
      </c>
      <c r="E1" s="5" t="s">
        <v>317</v>
      </c>
      <c r="F1" s="5" t="s">
        <v>318</v>
      </c>
      <c r="G1" s="5" t="s">
        <v>319</v>
      </c>
      <c r="H1" s="5" t="s">
        <v>320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260</v>
      </c>
      <c r="E3" s="4" t="s">
        <v>252</v>
      </c>
      <c r="F3" s="7"/>
      <c r="G3" s="7"/>
      <c r="H3" s="7"/>
    </row>
    <row r="4" spans="1:8" ht="127.5" x14ac:dyDescent="0.2">
      <c r="A4" s="4" t="s">
        <v>61</v>
      </c>
      <c r="C4" s="8" t="s">
        <v>268</v>
      </c>
      <c r="D4" s="8" t="s">
        <v>310</v>
      </c>
      <c r="E4" s="7"/>
      <c r="F4" s="7"/>
      <c r="G4" s="7"/>
      <c r="H4" s="7"/>
    </row>
    <row r="5" spans="1:8" ht="102" x14ac:dyDescent="0.2">
      <c r="A5" s="4" t="s">
        <v>321</v>
      </c>
      <c r="C5" s="8" t="s">
        <v>62</v>
      </c>
      <c r="D5" s="8" t="s">
        <v>311</v>
      </c>
      <c r="E5" s="7"/>
      <c r="F5" s="7"/>
      <c r="G5" s="7"/>
      <c r="H5" s="7"/>
    </row>
    <row r="6" spans="1:8" ht="102" x14ac:dyDescent="0.2">
      <c r="A6" s="9" t="s">
        <v>322</v>
      </c>
      <c r="C6" s="8" t="s">
        <v>269</v>
      </c>
      <c r="D6" s="8" t="s">
        <v>312</v>
      </c>
      <c r="E6" s="7"/>
      <c r="F6" s="7"/>
      <c r="G6" s="7"/>
      <c r="H6" s="7"/>
    </row>
    <row r="7" spans="1:8" ht="89.25" x14ac:dyDescent="0.2">
      <c r="A7" s="4" t="s">
        <v>308</v>
      </c>
      <c r="C7" s="10" t="s">
        <v>270</v>
      </c>
      <c r="D7" s="10" t="s">
        <v>313</v>
      </c>
      <c r="E7" s="7"/>
      <c r="F7" s="7"/>
      <c r="G7" s="7"/>
      <c r="H7" s="7"/>
    </row>
    <row r="8" spans="1:8" ht="89.25" x14ac:dyDescent="0.2">
      <c r="A8" s="4" t="s">
        <v>136</v>
      </c>
      <c r="C8" s="9"/>
      <c r="D8" s="9" t="s">
        <v>60</v>
      </c>
      <c r="E8" s="7"/>
      <c r="F8" s="7"/>
      <c r="G8" s="7"/>
      <c r="H8" s="7"/>
    </row>
    <row r="9" spans="1:8" ht="76.5" x14ac:dyDescent="0.2">
      <c r="A9" s="4" t="s">
        <v>309</v>
      </c>
      <c r="C9" s="9"/>
      <c r="D9" s="9" t="s">
        <v>59</v>
      </c>
      <c r="E9" s="7"/>
      <c r="F9" s="7"/>
      <c r="G9" s="7"/>
      <c r="H9" s="7"/>
    </row>
    <row r="10" spans="1:8" ht="114.75" x14ac:dyDescent="0.2">
      <c r="A10" s="4" t="s">
        <v>271</v>
      </c>
      <c r="C10" s="9"/>
      <c r="D10" s="9" t="s">
        <v>58</v>
      </c>
      <c r="E10" s="7"/>
      <c r="F10" s="7"/>
      <c r="G10" s="7"/>
      <c r="H10" s="7"/>
    </row>
    <row r="11" spans="1:8" ht="51" x14ac:dyDescent="0.2">
      <c r="A11" s="4" t="s">
        <v>130</v>
      </c>
      <c r="C11" s="9"/>
      <c r="D11" s="9" t="s">
        <v>57</v>
      </c>
      <c r="E11" s="7"/>
      <c r="F11" s="7"/>
      <c r="G11" s="7"/>
      <c r="H11" s="7"/>
    </row>
    <row r="12" spans="1:8" ht="51" x14ac:dyDescent="0.2">
      <c r="A12" s="4" t="s">
        <v>131</v>
      </c>
      <c r="C12" s="9"/>
      <c r="D12" s="9"/>
      <c r="E12" s="7"/>
      <c r="F12" s="7"/>
      <c r="G12" s="7"/>
      <c r="H12" s="4" t="s">
        <v>257</v>
      </c>
    </row>
    <row r="13" spans="1:8" ht="63.75" x14ac:dyDescent="0.2">
      <c r="A13" s="4" t="s">
        <v>132</v>
      </c>
      <c r="C13" s="9"/>
      <c r="D13" s="9" t="s">
        <v>41</v>
      </c>
      <c r="E13" s="7"/>
      <c r="F13" s="7"/>
      <c r="G13" s="7"/>
      <c r="H13" s="4"/>
    </row>
    <row r="14" spans="1:8" ht="63.75" x14ac:dyDescent="0.2">
      <c r="A14" s="4" t="s">
        <v>133</v>
      </c>
      <c r="C14" s="9"/>
      <c r="D14" s="9" t="s">
        <v>56</v>
      </c>
      <c r="E14" s="7"/>
      <c r="F14" s="7"/>
      <c r="G14" s="7"/>
      <c r="H14" s="4"/>
    </row>
    <row r="15" spans="1:8" ht="63.75" x14ac:dyDescent="0.2">
      <c r="A15" s="4" t="s">
        <v>134</v>
      </c>
      <c r="C15" s="9"/>
      <c r="D15" s="9"/>
      <c r="E15" s="7"/>
      <c r="F15" s="7"/>
      <c r="G15" s="7"/>
      <c r="H15" s="4" t="s">
        <v>257</v>
      </c>
    </row>
    <row r="16" spans="1:8" ht="63.75" x14ac:dyDescent="0.2">
      <c r="A16" s="4" t="s">
        <v>135</v>
      </c>
      <c r="C16" s="9"/>
      <c r="D16" s="9"/>
      <c r="E16" s="7"/>
      <c r="F16" s="7"/>
      <c r="G16" s="7"/>
      <c r="H16" s="4" t="s">
        <v>258</v>
      </c>
    </row>
    <row r="17" spans="1:8" ht="51" x14ac:dyDescent="0.2">
      <c r="A17" s="4" t="s">
        <v>129</v>
      </c>
      <c r="C17" s="9"/>
      <c r="D17" s="9" t="s">
        <v>259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15</v>
      </c>
      <c r="B1" s="1" t="s">
        <v>253</v>
      </c>
      <c r="C1" s="1" t="s">
        <v>254</v>
      </c>
      <c r="D1" s="1" t="s">
        <v>255</v>
      </c>
      <c r="E1" s="1" t="s">
        <v>249</v>
      </c>
      <c r="F1" s="1" t="s">
        <v>250</v>
      </c>
      <c r="G1" s="1" t="s">
        <v>256</v>
      </c>
      <c r="H1" s="1" t="s">
        <v>251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33</v>
      </c>
      <c r="B3" s="3" t="s">
        <v>31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34</v>
      </c>
      <c r="H3" s="3" t="s">
        <v>28</v>
      </c>
    </row>
    <row r="4" spans="1:8" ht="67.5" x14ac:dyDescent="0.2">
      <c r="A4" s="11" t="s">
        <v>83</v>
      </c>
      <c r="B4" s="3" t="s">
        <v>84</v>
      </c>
      <c r="C4" s="3" t="s">
        <v>348</v>
      </c>
      <c r="D4" s="3"/>
      <c r="E4" s="3" t="s">
        <v>281</v>
      </c>
      <c r="F4" s="3" t="s">
        <v>282</v>
      </c>
      <c r="G4" s="3" t="s">
        <v>85</v>
      </c>
      <c r="H4" s="3" t="s">
        <v>81</v>
      </c>
    </row>
    <row r="5" spans="1:8" ht="56.25" x14ac:dyDescent="0.2">
      <c r="A5" s="11" t="s">
        <v>86</v>
      </c>
      <c r="B5" s="3" t="s">
        <v>87</v>
      </c>
      <c r="C5" s="3" t="s">
        <v>348</v>
      </c>
      <c r="D5" s="3"/>
      <c r="E5" s="3" t="s">
        <v>281</v>
      </c>
      <c r="F5" s="3" t="s">
        <v>282</v>
      </c>
      <c r="G5" s="3" t="s">
        <v>85</v>
      </c>
      <c r="H5" s="3" t="s">
        <v>81</v>
      </c>
    </row>
    <row r="6" spans="1:8" s="2" customFormat="1" ht="56.25" x14ac:dyDescent="0.2">
      <c r="A6" s="2" t="s">
        <v>106</v>
      </c>
      <c r="B6" s="3" t="s">
        <v>262</v>
      </c>
      <c r="C6" s="3" t="s">
        <v>263</v>
      </c>
      <c r="D6" s="3"/>
      <c r="E6" s="3" t="s">
        <v>104</v>
      </c>
      <c r="F6" s="3" t="s">
        <v>267</v>
      </c>
      <c r="G6" s="3" t="s">
        <v>264</v>
      </c>
      <c r="H6" s="3" t="s">
        <v>307</v>
      </c>
    </row>
    <row r="7" spans="1:8" s="2" customFormat="1" ht="56.25" x14ac:dyDescent="0.2">
      <c r="A7" s="2" t="s">
        <v>107</v>
      </c>
      <c r="B7" s="3" t="s">
        <v>265</v>
      </c>
      <c r="C7" s="3" t="s">
        <v>263</v>
      </c>
      <c r="E7" s="3" t="s">
        <v>104</v>
      </c>
      <c r="F7" s="3" t="s">
        <v>267</v>
      </c>
      <c r="G7" s="3" t="s">
        <v>266</v>
      </c>
      <c r="H7" s="3" t="s">
        <v>307</v>
      </c>
    </row>
    <row r="8" spans="1:8" ht="56.25" x14ac:dyDescent="0.2">
      <c r="A8" s="11" t="s">
        <v>78</v>
      </c>
      <c r="B8" s="3" t="s">
        <v>79</v>
      </c>
      <c r="C8" s="3" t="s">
        <v>348</v>
      </c>
      <c r="E8" s="3" t="s">
        <v>281</v>
      </c>
      <c r="F8" s="3" t="s">
        <v>27</v>
      </c>
      <c r="G8" s="3" t="s">
        <v>80</v>
      </c>
      <c r="H8" s="3" t="s">
        <v>81</v>
      </c>
    </row>
    <row r="9" spans="1:8" ht="67.5" x14ac:dyDescent="0.2">
      <c r="A9" s="11" t="s">
        <v>89</v>
      </c>
      <c r="B9" s="3" t="s">
        <v>88</v>
      </c>
      <c r="C9" s="3" t="s">
        <v>348</v>
      </c>
      <c r="D9" s="3"/>
      <c r="E9" s="3" t="s">
        <v>281</v>
      </c>
      <c r="F9" s="3" t="s">
        <v>27</v>
      </c>
      <c r="G9" s="3" t="s">
        <v>80</v>
      </c>
      <c r="H9" s="3" t="s">
        <v>81</v>
      </c>
    </row>
    <row r="10" spans="1:8" ht="56.25" x14ac:dyDescent="0.2">
      <c r="A10" s="11" t="s">
        <v>90</v>
      </c>
      <c r="B10" s="3" t="s">
        <v>91</v>
      </c>
      <c r="C10" s="3" t="s">
        <v>348</v>
      </c>
      <c r="D10" s="3"/>
      <c r="E10" s="3" t="s">
        <v>281</v>
      </c>
      <c r="F10" s="3" t="s">
        <v>27</v>
      </c>
      <c r="G10" s="3" t="s">
        <v>80</v>
      </c>
      <c r="H10" s="3" t="s">
        <v>81</v>
      </c>
    </row>
    <row r="11" spans="1:8" s="2" customFormat="1" ht="56.25" x14ac:dyDescent="0.2">
      <c r="A11" s="2" t="s">
        <v>105</v>
      </c>
      <c r="B11" s="3" t="s">
        <v>262</v>
      </c>
      <c r="C11" s="3" t="s">
        <v>263</v>
      </c>
      <c r="D11" s="3"/>
      <c r="E11" s="3" t="s">
        <v>104</v>
      </c>
      <c r="F11" s="3" t="s">
        <v>267</v>
      </c>
      <c r="G11" s="3" t="s">
        <v>264</v>
      </c>
      <c r="H11" s="3" t="s">
        <v>307</v>
      </c>
    </row>
    <row r="12" spans="1:8" s="2" customFormat="1" ht="56.25" x14ac:dyDescent="0.2">
      <c r="A12" s="2" t="s">
        <v>109</v>
      </c>
      <c r="B12" s="3" t="s">
        <v>110</v>
      </c>
      <c r="C12" s="3" t="s">
        <v>263</v>
      </c>
      <c r="D12" s="3"/>
      <c r="E12" s="3" t="s">
        <v>104</v>
      </c>
      <c r="F12" s="3" t="s">
        <v>267</v>
      </c>
      <c r="G12" s="3" t="s">
        <v>264</v>
      </c>
      <c r="H12" s="3" t="s">
        <v>307</v>
      </c>
    </row>
    <row r="13" spans="1:8" s="2" customFormat="1" ht="56.25" x14ac:dyDescent="0.2">
      <c r="A13" s="2" t="s">
        <v>115</v>
      </c>
      <c r="B13" s="3" t="s">
        <v>116</v>
      </c>
      <c r="C13" s="3" t="s">
        <v>325</v>
      </c>
      <c r="D13" s="3"/>
      <c r="E13" s="3" t="s">
        <v>104</v>
      </c>
      <c r="F13" s="3" t="s">
        <v>113</v>
      </c>
      <c r="G13" s="3" t="s">
        <v>264</v>
      </c>
      <c r="H13" s="3" t="s">
        <v>114</v>
      </c>
    </row>
    <row r="14" spans="1:8" s="2" customFormat="1" ht="56.25" x14ac:dyDescent="0.2">
      <c r="A14" s="2" t="s">
        <v>111</v>
      </c>
      <c r="B14" s="3" t="s">
        <v>112</v>
      </c>
      <c r="C14" s="3" t="s">
        <v>325</v>
      </c>
      <c r="D14" s="3"/>
      <c r="E14" s="3" t="s">
        <v>104</v>
      </c>
      <c r="F14" s="3" t="s">
        <v>267</v>
      </c>
      <c r="G14" s="3" t="s">
        <v>113</v>
      </c>
      <c r="H14" s="3" t="s">
        <v>114</v>
      </c>
    </row>
    <row r="15" spans="1:8" s="2" customFormat="1" ht="56.25" x14ac:dyDescent="0.2">
      <c r="A15" s="2" t="s">
        <v>108</v>
      </c>
      <c r="B15" s="3" t="s">
        <v>265</v>
      </c>
      <c r="C15" s="3" t="s">
        <v>263</v>
      </c>
      <c r="E15" s="3" t="s">
        <v>104</v>
      </c>
      <c r="F15" s="3" t="s">
        <v>267</v>
      </c>
      <c r="G15" s="3" t="s">
        <v>266</v>
      </c>
      <c r="H15" s="3" t="s">
        <v>307</v>
      </c>
    </row>
    <row r="16" spans="1:8" ht="56.25" x14ac:dyDescent="0.2">
      <c r="A16" s="11" t="s">
        <v>82</v>
      </c>
      <c r="B16" s="3" t="s">
        <v>79</v>
      </c>
      <c r="C16" s="3" t="s">
        <v>348</v>
      </c>
      <c r="E16" s="3" t="s">
        <v>281</v>
      </c>
      <c r="F16" s="3" t="s">
        <v>27</v>
      </c>
      <c r="G16" s="3" t="s">
        <v>80</v>
      </c>
      <c r="H16" s="3" t="s">
        <v>81</v>
      </c>
    </row>
    <row r="17" spans="1:8" ht="56.25" x14ac:dyDescent="0.2">
      <c r="A17" s="11" t="s">
        <v>92</v>
      </c>
      <c r="B17" s="3" t="s">
        <v>96</v>
      </c>
      <c r="C17" s="3" t="s">
        <v>348</v>
      </c>
      <c r="D17" s="3" t="s">
        <v>25</v>
      </c>
      <c r="E17" s="3" t="s">
        <v>281</v>
      </c>
      <c r="F17" s="3" t="s">
        <v>27</v>
      </c>
      <c r="G17" s="3" t="s">
        <v>94</v>
      </c>
      <c r="H17" s="3" t="s">
        <v>95</v>
      </c>
    </row>
    <row r="18" spans="1:8" ht="67.5" x14ac:dyDescent="0.2">
      <c r="A18" s="11" t="s">
        <v>93</v>
      </c>
      <c r="B18" s="3" t="s">
        <v>88</v>
      </c>
      <c r="C18" s="3" t="s">
        <v>348</v>
      </c>
      <c r="D18" s="3"/>
      <c r="E18" s="3" t="s">
        <v>281</v>
      </c>
      <c r="F18" s="3" t="s">
        <v>27</v>
      </c>
      <c r="G18" s="3" t="s">
        <v>80</v>
      </c>
      <c r="H18" s="3" t="s">
        <v>81</v>
      </c>
    </row>
    <row r="19" spans="1:8" ht="56.25" x14ac:dyDescent="0.2">
      <c r="A19" s="11" t="s">
        <v>97</v>
      </c>
      <c r="B19" s="3" t="s">
        <v>98</v>
      </c>
      <c r="C19" s="3" t="s">
        <v>348</v>
      </c>
      <c r="D19" s="3" t="s">
        <v>25</v>
      </c>
      <c r="E19" s="3" t="s">
        <v>281</v>
      </c>
      <c r="F19" s="3" t="s">
        <v>27</v>
      </c>
      <c r="G19" s="3" t="s">
        <v>94</v>
      </c>
      <c r="H19" s="3" t="s">
        <v>95</v>
      </c>
    </row>
    <row r="20" spans="1:8" ht="56.25" x14ac:dyDescent="0.2">
      <c r="A20" s="11" t="s">
        <v>162</v>
      </c>
      <c r="B20" s="3" t="s">
        <v>163</v>
      </c>
      <c r="C20" s="3" t="s">
        <v>263</v>
      </c>
      <c r="D20" s="3"/>
      <c r="E20" s="3" t="s">
        <v>283</v>
      </c>
      <c r="F20" s="3" t="s">
        <v>27</v>
      </c>
      <c r="G20" s="3" t="s">
        <v>164</v>
      </c>
      <c r="H20" s="3" t="s">
        <v>165</v>
      </c>
    </row>
    <row r="21" spans="1:8" ht="45" x14ac:dyDescent="0.2">
      <c r="A21" s="11" t="s">
        <v>150</v>
      </c>
      <c r="B21" s="3" t="s">
        <v>151</v>
      </c>
      <c r="C21" s="3" t="s">
        <v>263</v>
      </c>
      <c r="D21" s="3"/>
      <c r="E21" s="3" t="s">
        <v>152</v>
      </c>
      <c r="F21" s="3" t="s">
        <v>27</v>
      </c>
      <c r="G21" s="3" t="s">
        <v>153</v>
      </c>
      <c r="H21" s="3" t="s">
        <v>154</v>
      </c>
    </row>
    <row r="22" spans="1:8" ht="56.25" x14ac:dyDescent="0.2">
      <c r="A22" s="11" t="s">
        <v>99</v>
      </c>
      <c r="B22" s="3" t="s">
        <v>100</v>
      </c>
      <c r="C22" s="3" t="s">
        <v>348</v>
      </c>
      <c r="D22" s="3"/>
      <c r="E22" s="3" t="s">
        <v>281</v>
      </c>
      <c r="F22" s="3" t="s">
        <v>27</v>
      </c>
      <c r="G22" s="3" t="s">
        <v>101</v>
      </c>
      <c r="H22" s="3" t="s">
        <v>81</v>
      </c>
    </row>
    <row r="23" spans="1:8" ht="56.25" x14ac:dyDescent="0.2">
      <c r="A23" s="11" t="s">
        <v>102</v>
      </c>
      <c r="B23" s="3" t="s">
        <v>103</v>
      </c>
      <c r="C23" s="3" t="s">
        <v>348</v>
      </c>
      <c r="D23" s="3"/>
      <c r="E23" s="3" t="s">
        <v>281</v>
      </c>
      <c r="F23" s="3" t="s">
        <v>27</v>
      </c>
      <c r="G23" s="3" t="s">
        <v>101</v>
      </c>
      <c r="H23" s="3" t="s">
        <v>95</v>
      </c>
    </row>
    <row r="24" spans="1:8" ht="67.5" x14ac:dyDescent="0.2">
      <c r="A24" s="11" t="s">
        <v>76</v>
      </c>
      <c r="B24" s="3" t="s">
        <v>77</v>
      </c>
      <c r="C24" s="3" t="s">
        <v>273</v>
      </c>
      <c r="D24" s="3" t="s">
        <v>25</v>
      </c>
      <c r="E24" s="3" t="s">
        <v>284</v>
      </c>
      <c r="F24" s="3" t="s">
        <v>27</v>
      </c>
      <c r="G24" s="3" t="s">
        <v>75</v>
      </c>
      <c r="H24" s="3" t="s">
        <v>70</v>
      </c>
    </row>
    <row r="25" spans="1:8" ht="67.5" x14ac:dyDescent="0.2">
      <c r="A25" s="11" t="s">
        <v>74</v>
      </c>
      <c r="B25" s="3" t="s">
        <v>272</v>
      </c>
      <c r="C25" s="3" t="s">
        <v>273</v>
      </c>
      <c r="D25" s="3" t="s">
        <v>25</v>
      </c>
      <c r="E25" s="3" t="s">
        <v>284</v>
      </c>
      <c r="F25" s="3" t="s">
        <v>27</v>
      </c>
      <c r="G25" s="3" t="s">
        <v>75</v>
      </c>
      <c r="H25" s="3" t="s">
        <v>28</v>
      </c>
    </row>
    <row r="26" spans="1:8" s="2" customFormat="1" ht="56.25" x14ac:dyDescent="0.2">
      <c r="A26" s="2" t="s">
        <v>117</v>
      </c>
      <c r="B26" s="3" t="s">
        <v>116</v>
      </c>
      <c r="C26" s="3" t="s">
        <v>325</v>
      </c>
      <c r="D26" s="3"/>
      <c r="E26" s="3" t="s">
        <v>104</v>
      </c>
      <c r="F26" s="3" t="s">
        <v>113</v>
      </c>
      <c r="G26" s="3" t="s">
        <v>264</v>
      </c>
      <c r="H26" s="3" t="s">
        <v>114</v>
      </c>
    </row>
    <row r="27" spans="1:8" ht="45" x14ac:dyDescent="0.2">
      <c r="A27" s="11" t="s">
        <v>166</v>
      </c>
      <c r="B27" s="3" t="s">
        <v>167</v>
      </c>
      <c r="C27" s="3" t="s">
        <v>263</v>
      </c>
      <c r="D27" s="3"/>
      <c r="E27" s="3" t="s">
        <v>283</v>
      </c>
      <c r="F27" s="3" t="s">
        <v>27</v>
      </c>
      <c r="G27" s="3" t="s">
        <v>113</v>
      </c>
      <c r="H27" s="3" t="s">
        <v>168</v>
      </c>
    </row>
    <row r="28" spans="1:8" s="2" customFormat="1" ht="56.25" x14ac:dyDescent="0.2">
      <c r="A28" s="2" t="s">
        <v>118</v>
      </c>
      <c r="B28" s="3" t="s">
        <v>116</v>
      </c>
      <c r="C28" s="3" t="s">
        <v>325</v>
      </c>
      <c r="D28" s="3"/>
      <c r="E28" s="3" t="s">
        <v>104</v>
      </c>
      <c r="F28" s="3" t="s">
        <v>113</v>
      </c>
      <c r="G28" s="3" t="s">
        <v>264</v>
      </c>
      <c r="H28" s="3" t="s">
        <v>114</v>
      </c>
    </row>
    <row r="29" spans="1:8" s="2" customFormat="1" ht="67.5" x14ac:dyDescent="0.2">
      <c r="A29" s="2" t="s">
        <v>359</v>
      </c>
      <c r="B29" s="3" t="s">
        <v>119</v>
      </c>
      <c r="C29" s="3" t="s">
        <v>325</v>
      </c>
      <c r="D29" s="3"/>
      <c r="E29" s="3" t="s">
        <v>120</v>
      </c>
      <c r="F29" s="3" t="s">
        <v>113</v>
      </c>
      <c r="G29" s="3" t="s">
        <v>264</v>
      </c>
      <c r="H29" s="3" t="s">
        <v>114</v>
      </c>
    </row>
    <row r="30" spans="1:8" ht="78.75" x14ac:dyDescent="0.2">
      <c r="A30" s="11" t="s">
        <v>22</v>
      </c>
      <c r="B30" s="3" t="s">
        <v>23</v>
      </c>
      <c r="C30" s="3" t="s">
        <v>273</v>
      </c>
      <c r="D30" s="3" t="s">
        <v>25</v>
      </c>
      <c r="E30" s="3" t="s">
        <v>26</v>
      </c>
      <c r="F30" s="3" t="s">
        <v>27</v>
      </c>
      <c r="G30" s="3" t="s">
        <v>274</v>
      </c>
      <c r="H30" s="3" t="s">
        <v>28</v>
      </c>
    </row>
    <row r="31" spans="1:8" ht="78.75" x14ac:dyDescent="0.2">
      <c r="A31" s="11" t="s">
        <v>275</v>
      </c>
      <c r="B31" s="3" t="s">
        <v>23</v>
      </c>
      <c r="C31" s="3" t="s">
        <v>273</v>
      </c>
      <c r="D31" s="3" t="s">
        <v>25</v>
      </c>
      <c r="E31" s="3" t="s">
        <v>26</v>
      </c>
      <c r="F31" s="3" t="s">
        <v>27</v>
      </c>
      <c r="G31" s="3" t="s">
        <v>274</v>
      </c>
      <c r="H31" s="3" t="s">
        <v>28</v>
      </c>
    </row>
    <row r="32" spans="1:8" ht="78.75" x14ac:dyDescent="0.2">
      <c r="A32" s="11" t="s">
        <v>67</v>
      </c>
      <c r="B32" s="3" t="s">
        <v>68</v>
      </c>
      <c r="C32" s="3" t="s">
        <v>273</v>
      </c>
      <c r="D32" s="3" t="s">
        <v>64</v>
      </c>
      <c r="E32" s="3" t="s">
        <v>277</v>
      </c>
      <c r="F32" s="3" t="s">
        <v>69</v>
      </c>
      <c r="G32" s="3" t="s">
        <v>11</v>
      </c>
      <c r="H32" s="3" t="s">
        <v>70</v>
      </c>
    </row>
    <row r="33" spans="1:8" ht="78.75" x14ac:dyDescent="0.2">
      <c r="A33" s="11" t="s">
        <v>71</v>
      </c>
      <c r="B33" s="3" t="s">
        <v>68</v>
      </c>
      <c r="C33" s="3" t="s">
        <v>276</v>
      </c>
      <c r="D33" s="3" t="s">
        <v>64</v>
      </c>
      <c r="E33" s="3" t="s">
        <v>277</v>
      </c>
      <c r="F33" s="3" t="s">
        <v>69</v>
      </c>
      <c r="G33" s="3" t="s">
        <v>11</v>
      </c>
      <c r="H33" s="3" t="s">
        <v>70</v>
      </c>
    </row>
    <row r="34" spans="1:8" ht="78.75" x14ac:dyDescent="0.2">
      <c r="A34" s="11" t="s">
        <v>63</v>
      </c>
      <c r="B34" s="3" t="s">
        <v>278</v>
      </c>
      <c r="C34" s="3" t="s">
        <v>273</v>
      </c>
      <c r="D34" s="3" t="s">
        <v>64</v>
      </c>
      <c r="E34" s="3" t="s">
        <v>26</v>
      </c>
      <c r="F34" s="3" t="s">
        <v>27</v>
      </c>
      <c r="G34" s="3" t="s">
        <v>65</v>
      </c>
      <c r="H34" s="3" t="s">
        <v>66</v>
      </c>
    </row>
    <row r="35" spans="1:8" ht="67.5" x14ac:dyDescent="0.2">
      <c r="A35" s="11" t="s">
        <v>30</v>
      </c>
      <c r="B35" s="3" t="s">
        <v>31</v>
      </c>
      <c r="C35" s="3" t="s">
        <v>273</v>
      </c>
      <c r="D35" s="3" t="s">
        <v>25</v>
      </c>
      <c r="E35" s="3" t="s">
        <v>26</v>
      </c>
      <c r="F35" s="3" t="s">
        <v>27</v>
      </c>
      <c r="G35" s="3" t="s">
        <v>32</v>
      </c>
      <c r="H35" s="3" t="s">
        <v>28</v>
      </c>
    </row>
    <row r="36" spans="1:8" ht="67.5" x14ac:dyDescent="0.2">
      <c r="A36" s="11" t="s">
        <v>35</v>
      </c>
      <c r="B36" s="3" t="s">
        <v>38</v>
      </c>
      <c r="C36" s="3" t="s">
        <v>273</v>
      </c>
      <c r="D36" s="3" t="s">
        <v>25</v>
      </c>
      <c r="E36" s="3" t="s">
        <v>26</v>
      </c>
      <c r="F36" s="3" t="s">
        <v>27</v>
      </c>
      <c r="G36" s="3" t="s">
        <v>39</v>
      </c>
      <c r="H36" s="3" t="s">
        <v>28</v>
      </c>
    </row>
    <row r="37" spans="1:8" ht="78.75" x14ac:dyDescent="0.2">
      <c r="A37" s="11" t="s">
        <v>72</v>
      </c>
      <c r="B37" s="3" t="s">
        <v>73</v>
      </c>
      <c r="C37" s="3" t="s">
        <v>273</v>
      </c>
      <c r="D37" s="3" t="s">
        <v>25</v>
      </c>
      <c r="E37" s="3" t="s">
        <v>26</v>
      </c>
      <c r="F37" s="3" t="s">
        <v>27</v>
      </c>
      <c r="G37" s="3" t="s">
        <v>34</v>
      </c>
      <c r="H37" s="3" t="s">
        <v>28</v>
      </c>
    </row>
    <row r="38" spans="1:8" ht="78.75" x14ac:dyDescent="0.2">
      <c r="A38" s="11" t="s">
        <v>29</v>
      </c>
      <c r="B38" s="3" t="s">
        <v>23</v>
      </c>
      <c r="C38" s="3" t="s">
        <v>273</v>
      </c>
      <c r="D38" s="3" t="s">
        <v>25</v>
      </c>
      <c r="E38" s="3" t="s">
        <v>26</v>
      </c>
      <c r="F38" s="3" t="s">
        <v>27</v>
      </c>
      <c r="G38" s="3" t="s">
        <v>274</v>
      </c>
      <c r="H38" s="3" t="s">
        <v>28</v>
      </c>
    </row>
    <row r="39" spans="1:8" ht="101.25" x14ac:dyDescent="0.2">
      <c r="A39" s="11" t="s">
        <v>147</v>
      </c>
      <c r="B39" s="3" t="s">
        <v>148</v>
      </c>
      <c r="C39" s="3" t="s">
        <v>263</v>
      </c>
      <c r="D39" s="3" t="s">
        <v>25</v>
      </c>
      <c r="E39" s="3" t="s">
        <v>26</v>
      </c>
      <c r="F39" s="3" t="s">
        <v>27</v>
      </c>
      <c r="G39" s="3" t="s">
        <v>279</v>
      </c>
      <c r="H39" s="3" t="s">
        <v>149</v>
      </c>
    </row>
    <row r="40" spans="1:8" ht="67.5" x14ac:dyDescent="0.2">
      <c r="A40" s="11" t="s">
        <v>40</v>
      </c>
      <c r="B40" s="3" t="s">
        <v>36</v>
      </c>
      <c r="C40" s="3" t="s">
        <v>273</v>
      </c>
      <c r="D40" s="3" t="s">
        <v>25</v>
      </c>
      <c r="E40" s="3" t="s">
        <v>26</v>
      </c>
      <c r="F40" s="3" t="s">
        <v>27</v>
      </c>
      <c r="G40" s="3" t="s">
        <v>37</v>
      </c>
      <c r="H40" s="3" t="s">
        <v>28</v>
      </c>
    </row>
    <row r="41" spans="1:8" ht="56.25" x14ac:dyDescent="0.2">
      <c r="A41" s="11" t="s">
        <v>137</v>
      </c>
      <c r="B41" s="3" t="s">
        <v>138</v>
      </c>
      <c r="C41" s="3" t="s">
        <v>139</v>
      </c>
      <c r="D41" s="3"/>
      <c r="E41" s="3" t="s">
        <v>140</v>
      </c>
      <c r="F41" s="3" t="s">
        <v>280</v>
      </c>
      <c r="G41" s="3" t="s">
        <v>113</v>
      </c>
      <c r="H41" s="3" t="s">
        <v>141</v>
      </c>
    </row>
    <row r="42" spans="1:8" ht="45" x14ac:dyDescent="0.2">
      <c r="A42" s="11" t="s">
        <v>142</v>
      </c>
      <c r="B42" s="3" t="s">
        <v>143</v>
      </c>
      <c r="C42" s="3" t="s">
        <v>139</v>
      </c>
      <c r="D42" s="3"/>
      <c r="E42" s="3" t="s">
        <v>140</v>
      </c>
      <c r="F42" s="3"/>
      <c r="G42" s="3" t="s">
        <v>113</v>
      </c>
      <c r="H42" s="3" t="s">
        <v>141</v>
      </c>
    </row>
    <row r="43" spans="1:8" ht="45" x14ac:dyDescent="0.2">
      <c r="A43" s="11" t="s">
        <v>176</v>
      </c>
      <c r="B43" s="3" t="s">
        <v>177</v>
      </c>
      <c r="C43" s="3" t="s">
        <v>263</v>
      </c>
      <c r="D43" s="3"/>
      <c r="E43" s="3" t="s">
        <v>157</v>
      </c>
      <c r="F43" s="3" t="s">
        <v>27</v>
      </c>
      <c r="G43" s="3" t="s">
        <v>113</v>
      </c>
      <c r="H43" s="3" t="s">
        <v>81</v>
      </c>
    </row>
    <row r="44" spans="1:8" ht="45" x14ac:dyDescent="0.2">
      <c r="A44" s="11" t="s">
        <v>384</v>
      </c>
      <c r="B44" s="3" t="s">
        <v>385</v>
      </c>
    </row>
    <row r="45" spans="1:8" ht="45" x14ac:dyDescent="0.2">
      <c r="A45" s="11" t="s">
        <v>178</v>
      </c>
      <c r="B45" s="3" t="s">
        <v>179</v>
      </c>
      <c r="C45" s="3" t="s">
        <v>263</v>
      </c>
      <c r="D45" s="3"/>
      <c r="E45" s="3" t="s">
        <v>157</v>
      </c>
      <c r="F45" s="3" t="s">
        <v>180</v>
      </c>
      <c r="G45" s="3" t="s">
        <v>113</v>
      </c>
      <c r="H45" s="3" t="s">
        <v>181</v>
      </c>
    </row>
    <row r="46" spans="1:8" ht="45" x14ac:dyDescent="0.2">
      <c r="A46" s="11" t="s">
        <v>182</v>
      </c>
      <c r="B46" s="3" t="s">
        <v>183</v>
      </c>
      <c r="C46" s="3" t="s">
        <v>263</v>
      </c>
      <c r="D46" s="3"/>
      <c r="E46" s="3" t="s">
        <v>174</v>
      </c>
      <c r="F46" s="3" t="s">
        <v>186</v>
      </c>
      <c r="G46" s="3" t="s">
        <v>113</v>
      </c>
      <c r="H46" s="3" t="s">
        <v>81</v>
      </c>
    </row>
    <row r="47" spans="1:8" ht="56.25" x14ac:dyDescent="0.2">
      <c r="A47" s="11" t="s">
        <v>187</v>
      </c>
      <c r="B47" s="3" t="s">
        <v>188</v>
      </c>
      <c r="C47" s="3" t="s">
        <v>263</v>
      </c>
      <c r="D47" s="3"/>
      <c r="E47" s="3" t="s">
        <v>157</v>
      </c>
      <c r="F47" s="3" t="s">
        <v>186</v>
      </c>
      <c r="G47" s="3" t="s">
        <v>113</v>
      </c>
      <c r="H47" s="3" t="s">
        <v>81</v>
      </c>
    </row>
    <row r="48" spans="1:8" ht="45" x14ac:dyDescent="0.2">
      <c r="A48" s="11" t="s">
        <v>184</v>
      </c>
      <c r="B48" s="3" t="s">
        <v>185</v>
      </c>
      <c r="C48" s="3" t="s">
        <v>263</v>
      </c>
      <c r="D48" s="3"/>
      <c r="E48" s="3" t="s">
        <v>157</v>
      </c>
      <c r="F48" s="3" t="s">
        <v>186</v>
      </c>
      <c r="G48" s="3" t="s">
        <v>113</v>
      </c>
      <c r="H48" s="3" t="s">
        <v>168</v>
      </c>
    </row>
    <row r="49" spans="1:8" ht="45" x14ac:dyDescent="0.2">
      <c r="A49" s="11" t="s">
        <v>170</v>
      </c>
      <c r="B49" s="3" t="s">
        <v>169</v>
      </c>
      <c r="C49" s="3" t="s">
        <v>263</v>
      </c>
      <c r="D49" s="3"/>
      <c r="E49" s="3" t="s">
        <v>171</v>
      </c>
      <c r="F49" s="3" t="s">
        <v>146</v>
      </c>
      <c r="G49" s="3" t="s">
        <v>113</v>
      </c>
      <c r="H49" s="3" t="s">
        <v>165</v>
      </c>
    </row>
    <row r="50" spans="1:8" ht="45" x14ac:dyDescent="0.2">
      <c r="A50" s="11" t="s">
        <v>155</v>
      </c>
      <c r="B50" s="3" t="s">
        <v>156</v>
      </c>
      <c r="C50" s="3" t="s">
        <v>263</v>
      </c>
      <c r="D50" s="3"/>
      <c r="E50" s="3" t="s">
        <v>157</v>
      </c>
      <c r="F50" s="3" t="s">
        <v>146</v>
      </c>
      <c r="G50" s="3" t="s">
        <v>113</v>
      </c>
      <c r="H50" s="3" t="s">
        <v>149</v>
      </c>
    </row>
    <row r="51" spans="1:8" ht="45" x14ac:dyDescent="0.2">
      <c r="A51" s="11" t="s">
        <v>172</v>
      </c>
      <c r="B51" s="3" t="s">
        <v>173</v>
      </c>
      <c r="C51" s="3" t="s">
        <v>263</v>
      </c>
      <c r="D51" s="3"/>
      <c r="E51" s="3" t="s">
        <v>174</v>
      </c>
      <c r="F51" s="3" t="s">
        <v>175</v>
      </c>
      <c r="G51" s="3" t="s">
        <v>113</v>
      </c>
      <c r="H51" s="3" t="s">
        <v>165</v>
      </c>
    </row>
    <row r="52" spans="1:8" ht="45" x14ac:dyDescent="0.2">
      <c r="A52" s="11" t="s">
        <v>158</v>
      </c>
      <c r="B52" s="3" t="s">
        <v>160</v>
      </c>
      <c r="C52" s="3" t="s">
        <v>263</v>
      </c>
      <c r="D52" s="3"/>
      <c r="E52" s="3" t="s">
        <v>157</v>
      </c>
      <c r="F52" s="3" t="s">
        <v>161</v>
      </c>
      <c r="G52" s="3" t="s">
        <v>113</v>
      </c>
      <c r="H52" s="3" t="s">
        <v>149</v>
      </c>
    </row>
    <row r="53" spans="1:8" ht="56.25" x14ac:dyDescent="0.2">
      <c r="A53" s="11" t="s">
        <v>144</v>
      </c>
      <c r="B53" s="3" t="s">
        <v>145</v>
      </c>
      <c r="C53" s="3" t="s">
        <v>139</v>
      </c>
      <c r="D53" s="3"/>
      <c r="E53" s="3" t="s">
        <v>140</v>
      </c>
      <c r="F53" s="3" t="s">
        <v>146</v>
      </c>
      <c r="G53" s="3" t="s">
        <v>113</v>
      </c>
      <c r="H53" s="3" t="s">
        <v>334</v>
      </c>
    </row>
    <row r="54" spans="1:8" s="2" customFormat="1" ht="67.5" x14ac:dyDescent="0.2">
      <c r="A54" s="2" t="s">
        <v>227</v>
      </c>
      <c r="B54" s="3" t="s">
        <v>126</v>
      </c>
      <c r="C54" s="3" t="s">
        <v>348</v>
      </c>
      <c r="D54" s="3" t="s">
        <v>121</v>
      </c>
      <c r="E54" s="3" t="s">
        <v>122</v>
      </c>
      <c r="F54" s="3" t="s">
        <v>287</v>
      </c>
      <c r="G54" s="3" t="s">
        <v>124</v>
      </c>
      <c r="H54" s="3" t="s">
        <v>12</v>
      </c>
    </row>
    <row r="55" spans="1:8" s="2" customFormat="1" ht="67.5" x14ac:dyDescent="0.2">
      <c r="A55" s="2" t="s">
        <v>228</v>
      </c>
      <c r="B55" s="3" t="s">
        <v>127</v>
      </c>
      <c r="C55" s="3" t="s">
        <v>348</v>
      </c>
      <c r="D55" s="3" t="s">
        <v>121</v>
      </c>
      <c r="E55" s="3" t="s">
        <v>122</v>
      </c>
      <c r="F55" s="3" t="s">
        <v>287</v>
      </c>
      <c r="G55" s="3" t="s">
        <v>124</v>
      </c>
      <c r="H55" s="3" t="s">
        <v>12</v>
      </c>
    </row>
    <row r="56" spans="1:8" s="2" customFormat="1" ht="67.5" x14ac:dyDescent="0.2">
      <c r="A56" s="2" t="s">
        <v>229</v>
      </c>
      <c r="B56" s="3" t="s">
        <v>126</v>
      </c>
      <c r="C56" s="3" t="s">
        <v>348</v>
      </c>
      <c r="D56" s="3" t="s">
        <v>121</v>
      </c>
      <c r="E56" s="3" t="s">
        <v>230</v>
      </c>
      <c r="F56" s="3" t="s">
        <v>287</v>
      </c>
      <c r="G56" s="3" t="s">
        <v>124</v>
      </c>
      <c r="H56" s="3" t="s">
        <v>12</v>
      </c>
    </row>
    <row r="57" spans="1:8" s="2" customFormat="1" ht="101.25" x14ac:dyDescent="0.2">
      <c r="A57" s="2" t="s">
        <v>231</v>
      </c>
      <c r="B57" s="3" t="s">
        <v>128</v>
      </c>
      <c r="C57" s="3" t="s">
        <v>348</v>
      </c>
      <c r="D57" s="3" t="s">
        <v>121</v>
      </c>
      <c r="E57" s="3" t="s">
        <v>122</v>
      </c>
      <c r="F57" s="3" t="s">
        <v>232</v>
      </c>
      <c r="G57" s="3" t="s">
        <v>235</v>
      </c>
      <c r="H57" s="3" t="s">
        <v>12</v>
      </c>
    </row>
    <row r="58" spans="1:8" s="2" customFormat="1" ht="101.25" x14ac:dyDescent="0.2">
      <c r="A58" s="2" t="s">
        <v>233</v>
      </c>
      <c r="B58" s="3" t="s">
        <v>208</v>
      </c>
      <c r="C58" s="3" t="s">
        <v>348</v>
      </c>
      <c r="D58" s="3" t="s">
        <v>121</v>
      </c>
      <c r="E58" s="3" t="s">
        <v>122</v>
      </c>
      <c r="F58" s="3" t="s">
        <v>232</v>
      </c>
      <c r="G58" s="3" t="s">
        <v>124</v>
      </c>
      <c r="H58" s="3" t="s">
        <v>12</v>
      </c>
    </row>
    <row r="59" spans="1:8" ht="45" x14ac:dyDescent="0.2">
      <c r="A59" s="11" t="s">
        <v>189</v>
      </c>
      <c r="B59" s="3" t="s">
        <v>190</v>
      </c>
      <c r="C59" s="3" t="s">
        <v>263</v>
      </c>
      <c r="D59" s="3" t="s">
        <v>191</v>
      </c>
      <c r="E59" s="3" t="s">
        <v>192</v>
      </c>
      <c r="F59" s="3"/>
      <c r="G59" s="3" t="s">
        <v>193</v>
      </c>
      <c r="H59" s="3" t="s">
        <v>12</v>
      </c>
    </row>
    <row r="60" spans="1:8" s="2" customFormat="1" ht="101.25" x14ac:dyDescent="0.2">
      <c r="A60" s="2" t="s">
        <v>234</v>
      </c>
      <c r="B60" s="3" t="s">
        <v>209</v>
      </c>
      <c r="C60" s="3" t="s">
        <v>348</v>
      </c>
      <c r="D60" s="3" t="s">
        <v>121</v>
      </c>
      <c r="E60" s="3" t="s">
        <v>288</v>
      </c>
      <c r="F60" s="3" t="s">
        <v>21</v>
      </c>
      <c r="G60" s="3" t="s">
        <v>235</v>
      </c>
      <c r="H60" s="3" t="s">
        <v>12</v>
      </c>
    </row>
    <row r="61" spans="1:8" ht="78.75" x14ac:dyDescent="0.2">
      <c r="A61" s="11" t="s">
        <v>4</v>
      </c>
      <c r="B61" s="3" t="s">
        <v>289</v>
      </c>
      <c r="C61" s="3" t="s">
        <v>325</v>
      </c>
      <c r="D61" s="3" t="s">
        <v>326</v>
      </c>
      <c r="E61" s="3" t="s">
        <v>5</v>
      </c>
      <c r="F61" s="3" t="s">
        <v>6</v>
      </c>
      <c r="G61" s="3" t="s">
        <v>7</v>
      </c>
      <c r="H61" s="3" t="s">
        <v>398</v>
      </c>
    </row>
    <row r="62" spans="1:8" ht="45" x14ac:dyDescent="0.2">
      <c r="A62" s="11" t="s">
        <v>194</v>
      </c>
      <c r="B62" s="3" t="s">
        <v>195</v>
      </c>
      <c r="C62" s="3" t="s">
        <v>196</v>
      </c>
      <c r="D62" s="3" t="s">
        <v>197</v>
      </c>
      <c r="E62" s="3" t="s">
        <v>198</v>
      </c>
      <c r="F62" s="3" t="s">
        <v>199</v>
      </c>
      <c r="G62" s="3" t="s">
        <v>200</v>
      </c>
      <c r="H62" s="3" t="s">
        <v>12</v>
      </c>
    </row>
    <row r="63" spans="1:8" ht="90" x14ac:dyDescent="0.2">
      <c r="A63" s="2" t="s">
        <v>236</v>
      </c>
      <c r="B63" s="3" t="s">
        <v>210</v>
      </c>
      <c r="C63" s="3" t="s">
        <v>348</v>
      </c>
      <c r="D63" s="3" t="s">
        <v>121</v>
      </c>
      <c r="E63" s="3" t="s">
        <v>237</v>
      </c>
      <c r="F63" s="3" t="s">
        <v>290</v>
      </c>
      <c r="G63" s="3" t="s">
        <v>238</v>
      </c>
      <c r="H63" s="3" t="s">
        <v>12</v>
      </c>
    </row>
    <row r="64" spans="1:8" ht="67.5" x14ac:dyDescent="0.2">
      <c r="A64" s="2" t="s">
        <v>239</v>
      </c>
      <c r="B64" s="3" t="s">
        <v>211</v>
      </c>
      <c r="C64" s="3" t="s">
        <v>348</v>
      </c>
      <c r="D64" s="3" t="s">
        <v>121</v>
      </c>
      <c r="E64" s="3" t="s">
        <v>237</v>
      </c>
      <c r="F64" s="3" t="s">
        <v>290</v>
      </c>
      <c r="G64" s="3" t="s">
        <v>240</v>
      </c>
      <c r="H64" s="3" t="s">
        <v>12</v>
      </c>
    </row>
    <row r="65" spans="1:8" s="2" customFormat="1" ht="78.75" x14ac:dyDescent="0.2">
      <c r="A65" s="2" t="s">
        <v>226</v>
      </c>
      <c r="B65" s="3" t="s">
        <v>125</v>
      </c>
      <c r="C65" s="3" t="s">
        <v>348</v>
      </c>
      <c r="D65" s="3" t="s">
        <v>121</v>
      </c>
      <c r="E65" s="3" t="s">
        <v>288</v>
      </c>
      <c r="F65" s="3" t="s">
        <v>123</v>
      </c>
      <c r="G65" s="3" t="s">
        <v>124</v>
      </c>
      <c r="H65" s="3" t="s">
        <v>12</v>
      </c>
    </row>
    <row r="66" spans="1:8" ht="78.75" x14ac:dyDescent="0.2">
      <c r="A66" s="2" t="s">
        <v>241</v>
      </c>
      <c r="B66" s="3" t="s">
        <v>212</v>
      </c>
      <c r="C66" s="3" t="s">
        <v>348</v>
      </c>
      <c r="D66" s="3" t="s">
        <v>121</v>
      </c>
      <c r="E66" s="3" t="s">
        <v>237</v>
      </c>
      <c r="F66" s="3" t="s">
        <v>242</v>
      </c>
      <c r="G66" s="3" t="s">
        <v>291</v>
      </c>
      <c r="H66" s="3" t="s">
        <v>12</v>
      </c>
    </row>
    <row r="67" spans="1:8" ht="56.25" x14ac:dyDescent="0.2">
      <c r="A67" s="2" t="s">
        <v>243</v>
      </c>
      <c r="B67" s="3" t="s">
        <v>213</v>
      </c>
      <c r="C67" s="3" t="s">
        <v>348</v>
      </c>
      <c r="D67" s="3" t="s">
        <v>121</v>
      </c>
      <c r="E67" s="3" t="s">
        <v>122</v>
      </c>
      <c r="F67" s="3" t="s">
        <v>244</v>
      </c>
      <c r="G67" s="3" t="s">
        <v>124</v>
      </c>
      <c r="H67" s="3" t="s">
        <v>12</v>
      </c>
    </row>
    <row r="68" spans="1:8" ht="56.25" x14ac:dyDescent="0.2">
      <c r="A68" s="2" t="s">
        <v>245</v>
      </c>
      <c r="B68" s="3" t="s">
        <v>213</v>
      </c>
      <c r="C68" s="3" t="s">
        <v>348</v>
      </c>
      <c r="D68" s="3" t="s">
        <v>121</v>
      </c>
      <c r="E68" s="3" t="s">
        <v>288</v>
      </c>
      <c r="F68" s="3" t="s">
        <v>244</v>
      </c>
      <c r="G68" s="3" t="s">
        <v>124</v>
      </c>
      <c r="H68" s="3" t="s">
        <v>12</v>
      </c>
    </row>
    <row r="69" spans="1:8" s="2" customFormat="1" ht="78.75" x14ac:dyDescent="0.2">
      <c r="A69" s="2" t="s">
        <v>246</v>
      </c>
      <c r="B69" s="3" t="s">
        <v>125</v>
      </c>
      <c r="C69" s="3" t="s">
        <v>348</v>
      </c>
      <c r="D69" s="3" t="s">
        <v>121</v>
      </c>
      <c r="E69" s="3" t="s">
        <v>288</v>
      </c>
      <c r="F69" s="3" t="s">
        <v>247</v>
      </c>
      <c r="G69" s="3" t="s">
        <v>124</v>
      </c>
      <c r="H69" s="3" t="s">
        <v>12</v>
      </c>
    </row>
    <row r="70" spans="1:8" s="2" customFormat="1" ht="56.25" x14ac:dyDescent="0.2">
      <c r="A70" s="2" t="s">
        <v>248</v>
      </c>
      <c r="B70" s="3" t="s">
        <v>214</v>
      </c>
      <c r="C70" s="3" t="s">
        <v>348</v>
      </c>
      <c r="D70" s="3" t="s">
        <v>121</v>
      </c>
      <c r="E70" s="3" t="s">
        <v>288</v>
      </c>
      <c r="F70" s="3" t="s">
        <v>232</v>
      </c>
      <c r="G70" s="3" t="s">
        <v>124</v>
      </c>
      <c r="H70" s="3" t="s">
        <v>12</v>
      </c>
    </row>
    <row r="71" spans="1:8" ht="101.25" x14ac:dyDescent="0.2">
      <c r="A71" s="11" t="s">
        <v>2</v>
      </c>
      <c r="B71" s="3" t="s">
        <v>3</v>
      </c>
      <c r="C71" s="3" t="s">
        <v>325</v>
      </c>
      <c r="D71" s="3" t="s">
        <v>354</v>
      </c>
      <c r="E71" s="3" t="s">
        <v>362</v>
      </c>
      <c r="F71" s="3" t="s">
        <v>0</v>
      </c>
      <c r="G71" s="3" t="s">
        <v>357</v>
      </c>
      <c r="H71" s="3" t="s">
        <v>398</v>
      </c>
    </row>
    <row r="72" spans="1:8" ht="56.25" x14ac:dyDescent="0.2">
      <c r="A72" s="11" t="s">
        <v>14</v>
      </c>
      <c r="B72" s="3" t="s">
        <v>15</v>
      </c>
      <c r="C72" s="3" t="s">
        <v>16</v>
      </c>
      <c r="D72" s="3" t="s">
        <v>292</v>
      </c>
      <c r="E72" s="3" t="s">
        <v>288</v>
      </c>
      <c r="F72" s="3" t="s">
        <v>17</v>
      </c>
      <c r="G72" s="3" t="s">
        <v>18</v>
      </c>
      <c r="H72" s="3" t="s">
        <v>12</v>
      </c>
    </row>
    <row r="73" spans="1:8" ht="56.25" x14ac:dyDescent="0.2">
      <c r="A73" s="11" t="s">
        <v>8</v>
      </c>
      <c r="B73" s="3" t="s">
        <v>391</v>
      </c>
      <c r="C73" s="3" t="s">
        <v>9</v>
      </c>
      <c r="D73" s="3" t="s">
        <v>293</v>
      </c>
      <c r="E73" s="3" t="s">
        <v>288</v>
      </c>
      <c r="F73" s="3" t="s">
        <v>10</v>
      </c>
      <c r="G73" s="3" t="s">
        <v>11</v>
      </c>
      <c r="H73" s="3" t="s">
        <v>12</v>
      </c>
    </row>
    <row r="74" spans="1:8" ht="56.25" x14ac:dyDescent="0.2">
      <c r="A74" s="11" t="s">
        <v>13</v>
      </c>
      <c r="B74" s="3" t="s">
        <v>391</v>
      </c>
      <c r="C74" s="3" t="s">
        <v>9</v>
      </c>
      <c r="D74" s="3" t="s">
        <v>293</v>
      </c>
      <c r="E74" s="3" t="s">
        <v>288</v>
      </c>
      <c r="F74" s="3" t="s">
        <v>10</v>
      </c>
      <c r="G74" s="3" t="s">
        <v>11</v>
      </c>
      <c r="H74" s="3" t="s">
        <v>12</v>
      </c>
    </row>
    <row r="75" spans="1:8" ht="56.25" x14ac:dyDescent="0.2">
      <c r="A75" s="11" t="s">
        <v>19</v>
      </c>
      <c r="B75" s="3" t="s">
        <v>20</v>
      </c>
      <c r="C75" s="3" t="s">
        <v>9</v>
      </c>
      <c r="D75" s="3" t="s">
        <v>294</v>
      </c>
      <c r="E75" s="3" t="s">
        <v>288</v>
      </c>
      <c r="F75" s="3" t="s">
        <v>21</v>
      </c>
      <c r="G75" s="3" t="s">
        <v>18</v>
      </c>
      <c r="H75" s="3" t="s">
        <v>12</v>
      </c>
    </row>
    <row r="76" spans="1:8" ht="45" x14ac:dyDescent="0.2">
      <c r="A76" s="11" t="s">
        <v>386</v>
      </c>
      <c r="B76" s="3" t="s">
        <v>387</v>
      </c>
    </row>
    <row r="77" spans="1:8" ht="45" x14ac:dyDescent="0.2">
      <c r="A77" s="11" t="s">
        <v>201</v>
      </c>
      <c r="B77" s="3" t="s">
        <v>202</v>
      </c>
      <c r="C77" s="3" t="s">
        <v>203</v>
      </c>
      <c r="D77" s="3" t="s">
        <v>354</v>
      </c>
      <c r="E77" s="3" t="s">
        <v>204</v>
      </c>
      <c r="F77" s="3" t="s">
        <v>205</v>
      </c>
      <c r="G77" s="3" t="s">
        <v>206</v>
      </c>
      <c r="H77" s="3" t="s">
        <v>207</v>
      </c>
    </row>
    <row r="78" spans="1:8" ht="78.75" x14ac:dyDescent="0.2">
      <c r="A78" s="11" t="s">
        <v>363</v>
      </c>
      <c r="B78" s="3" t="s">
        <v>296</v>
      </c>
      <c r="C78" s="3" t="s">
        <v>348</v>
      </c>
      <c r="D78" s="3" t="s">
        <v>354</v>
      </c>
      <c r="E78" s="3" t="s">
        <v>362</v>
      </c>
      <c r="F78" s="3" t="s">
        <v>295</v>
      </c>
      <c r="G78" s="3" t="s">
        <v>357</v>
      </c>
      <c r="H78" s="3" t="s">
        <v>358</v>
      </c>
    </row>
    <row r="79" spans="1:8" ht="45" x14ac:dyDescent="0.2">
      <c r="A79" s="11" t="s">
        <v>390</v>
      </c>
      <c r="B79" s="3" t="s">
        <v>391</v>
      </c>
      <c r="C79" s="3" t="s">
        <v>348</v>
      </c>
      <c r="D79" s="3" t="s">
        <v>392</v>
      </c>
      <c r="E79" s="3" t="s">
        <v>285</v>
      </c>
      <c r="F79" s="3" t="s">
        <v>393</v>
      </c>
      <c r="G79" s="3" t="s">
        <v>357</v>
      </c>
      <c r="H79" s="3" t="s">
        <v>358</v>
      </c>
    </row>
    <row r="80" spans="1:8" ht="45" x14ac:dyDescent="0.2">
      <c r="A80" s="11" t="s">
        <v>364</v>
      </c>
      <c r="B80" s="3" t="s">
        <v>365</v>
      </c>
      <c r="C80" s="3" t="s">
        <v>325</v>
      </c>
      <c r="D80" s="3" t="s">
        <v>354</v>
      </c>
      <c r="E80" s="3" t="s">
        <v>362</v>
      </c>
      <c r="F80" s="3" t="s">
        <v>366</v>
      </c>
      <c r="G80" s="3" t="s">
        <v>357</v>
      </c>
      <c r="H80" s="3" t="s">
        <v>367</v>
      </c>
    </row>
    <row r="81" spans="1:8" ht="45" x14ac:dyDescent="0.2">
      <c r="A81" s="11" t="s">
        <v>361</v>
      </c>
      <c r="B81" s="3" t="s">
        <v>296</v>
      </c>
      <c r="C81" s="3" t="s">
        <v>348</v>
      </c>
      <c r="D81" s="3" t="s">
        <v>354</v>
      </c>
      <c r="E81" s="3" t="s">
        <v>362</v>
      </c>
      <c r="F81" s="3" t="s">
        <v>297</v>
      </c>
      <c r="G81" s="3" t="s">
        <v>357</v>
      </c>
      <c r="H81" s="3" t="s">
        <v>358</v>
      </c>
    </row>
    <row r="82" spans="1:8" ht="56.25" x14ac:dyDescent="0.2">
      <c r="A82" s="11" t="s">
        <v>394</v>
      </c>
      <c r="B82" s="3" t="s">
        <v>395</v>
      </c>
      <c r="C82" s="3" t="s">
        <v>348</v>
      </c>
      <c r="D82" s="3" t="s">
        <v>354</v>
      </c>
      <c r="E82" s="3" t="s">
        <v>362</v>
      </c>
      <c r="F82" s="3" t="s">
        <v>396</v>
      </c>
      <c r="G82" s="3" t="s">
        <v>206</v>
      </c>
      <c r="H82" s="3" t="s">
        <v>398</v>
      </c>
    </row>
    <row r="83" spans="1:8" ht="56.25" x14ac:dyDescent="0.2">
      <c r="A83" s="11" t="s">
        <v>399</v>
      </c>
      <c r="B83" s="3" t="s">
        <v>400</v>
      </c>
      <c r="C83" s="3" t="s">
        <v>325</v>
      </c>
      <c r="D83" s="3" t="s">
        <v>401</v>
      </c>
      <c r="E83" s="3" t="s">
        <v>402</v>
      </c>
      <c r="F83" s="3" t="s">
        <v>403</v>
      </c>
      <c r="G83" s="3" t="s">
        <v>206</v>
      </c>
      <c r="H83" s="3" t="s">
        <v>358</v>
      </c>
    </row>
    <row r="84" spans="1:8" ht="56.25" x14ac:dyDescent="0.2">
      <c r="A84" s="11" t="s">
        <v>404</v>
      </c>
      <c r="B84" s="3" t="s">
        <v>405</v>
      </c>
      <c r="C84" s="3" t="s">
        <v>325</v>
      </c>
      <c r="D84" s="3" t="s">
        <v>401</v>
      </c>
      <c r="E84" s="3" t="s">
        <v>362</v>
      </c>
      <c r="F84" s="3" t="s">
        <v>396</v>
      </c>
      <c r="G84" s="3" t="s">
        <v>397</v>
      </c>
      <c r="H84" s="3" t="s">
        <v>398</v>
      </c>
    </row>
    <row r="85" spans="1:8" ht="45" x14ac:dyDescent="0.2">
      <c r="A85" s="11" t="s">
        <v>323</v>
      </c>
      <c r="B85" s="3" t="s">
        <v>324</v>
      </c>
      <c r="C85" s="3" t="s">
        <v>327</v>
      </c>
      <c r="D85" s="3" t="s">
        <v>326</v>
      </c>
      <c r="E85" s="3" t="s">
        <v>298</v>
      </c>
      <c r="F85" s="3" t="s">
        <v>328</v>
      </c>
      <c r="G85" s="3" t="s">
        <v>329</v>
      </c>
      <c r="H85" s="3" t="s">
        <v>330</v>
      </c>
    </row>
    <row r="86" spans="1:8" ht="45" x14ac:dyDescent="0.2">
      <c r="A86" s="11" t="s">
        <v>368</v>
      </c>
      <c r="B86" s="3" t="s">
        <v>371</v>
      </c>
    </row>
    <row r="87" spans="1:8" ht="45" x14ac:dyDescent="0.2">
      <c r="A87" s="11" t="s">
        <v>380</v>
      </c>
      <c r="B87" s="3" t="s">
        <v>381</v>
      </c>
    </row>
    <row r="88" spans="1:8" ht="45" x14ac:dyDescent="0.2">
      <c r="A88" s="11" t="s">
        <v>382</v>
      </c>
      <c r="B88" s="3" t="s">
        <v>383</v>
      </c>
    </row>
    <row r="89" spans="1:8" ht="56.25" x14ac:dyDescent="0.2">
      <c r="A89" s="11" t="s">
        <v>335</v>
      </c>
      <c r="B89" s="3" t="s">
        <v>336</v>
      </c>
      <c r="C89" s="3" t="s">
        <v>327</v>
      </c>
      <c r="D89" s="3" t="s">
        <v>326</v>
      </c>
      <c r="E89" s="3" t="s">
        <v>298</v>
      </c>
      <c r="F89" s="3" t="s">
        <v>337</v>
      </c>
      <c r="G89" s="3" t="s">
        <v>344</v>
      </c>
      <c r="H89" s="3" t="s">
        <v>345</v>
      </c>
    </row>
    <row r="90" spans="1:8" ht="67.5" x14ac:dyDescent="0.2">
      <c r="A90" s="11" t="s">
        <v>333</v>
      </c>
      <c r="B90" s="3" t="s">
        <v>324</v>
      </c>
      <c r="C90" s="3" t="s">
        <v>327</v>
      </c>
      <c r="D90" s="3" t="s">
        <v>326</v>
      </c>
      <c r="E90" s="3" t="s">
        <v>298</v>
      </c>
      <c r="F90" s="3" t="s">
        <v>299</v>
      </c>
      <c r="G90" s="3" t="s">
        <v>329</v>
      </c>
      <c r="H90" s="3" t="s">
        <v>334</v>
      </c>
    </row>
    <row r="91" spans="1:8" ht="45" x14ac:dyDescent="0.2">
      <c r="A91" s="11" t="s">
        <v>332</v>
      </c>
      <c r="B91" s="3" t="s">
        <v>324</v>
      </c>
      <c r="C91" s="3" t="s">
        <v>327</v>
      </c>
      <c r="D91" s="3" t="s">
        <v>326</v>
      </c>
      <c r="E91" s="3" t="s">
        <v>298</v>
      </c>
      <c r="F91" s="3" t="s">
        <v>328</v>
      </c>
      <c r="G91" s="3" t="s">
        <v>329</v>
      </c>
      <c r="H91" s="3" t="s">
        <v>331</v>
      </c>
    </row>
    <row r="92" spans="1:8" ht="45" x14ac:dyDescent="0.2">
      <c r="A92" s="11" t="s">
        <v>346</v>
      </c>
      <c r="B92" s="3" t="s">
        <v>347</v>
      </c>
      <c r="C92" s="3" t="s">
        <v>348</v>
      </c>
      <c r="D92" s="3" t="s">
        <v>349</v>
      </c>
      <c r="E92" s="3" t="s">
        <v>298</v>
      </c>
      <c r="F92" s="3" t="s">
        <v>350</v>
      </c>
      <c r="G92" s="3" t="s">
        <v>351</v>
      </c>
      <c r="H92" s="3" t="s">
        <v>300</v>
      </c>
    </row>
    <row r="93" spans="1:8" ht="45" x14ac:dyDescent="0.2">
      <c r="A93" s="11" t="s">
        <v>352</v>
      </c>
      <c r="B93" s="3" t="s">
        <v>353</v>
      </c>
      <c r="C93" s="3" t="s">
        <v>348</v>
      </c>
      <c r="D93" s="3" t="s">
        <v>354</v>
      </c>
      <c r="E93" s="3" t="s">
        <v>355</v>
      </c>
      <c r="F93" s="3" t="s">
        <v>356</v>
      </c>
      <c r="G93" s="3" t="s">
        <v>357</v>
      </c>
      <c r="H93" s="3" t="s">
        <v>358</v>
      </c>
    </row>
    <row r="94" spans="1:8" ht="45" x14ac:dyDescent="0.2">
      <c r="A94" s="11" t="s">
        <v>360</v>
      </c>
      <c r="B94" s="3" t="s">
        <v>353</v>
      </c>
      <c r="C94" s="3" t="s">
        <v>348</v>
      </c>
      <c r="D94" s="3" t="s">
        <v>354</v>
      </c>
      <c r="E94" s="3" t="s">
        <v>355</v>
      </c>
      <c r="F94" s="3" t="s">
        <v>356</v>
      </c>
      <c r="G94" s="3" t="s">
        <v>357</v>
      </c>
      <c r="H94" s="3" t="s">
        <v>358</v>
      </c>
    </row>
    <row r="95" spans="1:8" ht="45" x14ac:dyDescent="0.2">
      <c r="A95" s="11" t="s">
        <v>406</v>
      </c>
      <c r="B95" s="3" t="s">
        <v>353</v>
      </c>
      <c r="C95" s="3" t="s">
        <v>325</v>
      </c>
      <c r="D95" s="3" t="s">
        <v>354</v>
      </c>
      <c r="E95" s="3" t="s">
        <v>355</v>
      </c>
      <c r="F95" s="3" t="s">
        <v>407</v>
      </c>
      <c r="G95" s="3" t="s">
        <v>357</v>
      </c>
      <c r="H95" s="3" t="s">
        <v>398</v>
      </c>
    </row>
    <row r="96" spans="1:8" ht="101.25" x14ac:dyDescent="0.2">
      <c r="A96" s="11" t="s">
        <v>1</v>
      </c>
      <c r="B96" s="3" t="s">
        <v>408</v>
      </c>
      <c r="C96" s="3" t="s">
        <v>348</v>
      </c>
      <c r="D96" s="3" t="s">
        <v>409</v>
      </c>
      <c r="E96" s="3" t="s">
        <v>286</v>
      </c>
      <c r="F96" s="3" t="s">
        <v>0</v>
      </c>
      <c r="G96" s="3" t="s">
        <v>357</v>
      </c>
      <c r="H96" s="3" t="s">
        <v>398</v>
      </c>
    </row>
    <row r="97" spans="1:8" ht="45" x14ac:dyDescent="0.2">
      <c r="A97" s="11" t="s">
        <v>378</v>
      </c>
      <c r="B97" s="3" t="s">
        <v>379</v>
      </c>
    </row>
    <row r="98" spans="1:8" ht="67.5" x14ac:dyDescent="0.2">
      <c r="A98" s="11" t="s">
        <v>222</v>
      </c>
      <c r="B98" s="3" t="s">
        <v>218</v>
      </c>
      <c r="C98" s="3" t="s">
        <v>9</v>
      </c>
      <c r="D98" s="3" t="s">
        <v>301</v>
      </c>
      <c r="E98" s="3" t="s">
        <v>303</v>
      </c>
      <c r="F98" s="3" t="s">
        <v>215</v>
      </c>
      <c r="G98" s="3" t="s">
        <v>217</v>
      </c>
      <c r="H98" s="3" t="s">
        <v>216</v>
      </c>
    </row>
    <row r="99" spans="1:8" ht="67.5" x14ac:dyDescent="0.2">
      <c r="A99" s="11" t="s">
        <v>221</v>
      </c>
      <c r="B99" s="3" t="s">
        <v>304</v>
      </c>
      <c r="C99" s="3" t="s">
        <v>9</v>
      </c>
      <c r="D99" s="3" t="s">
        <v>301</v>
      </c>
      <c r="E99" s="3" t="s">
        <v>303</v>
      </c>
      <c r="F99" s="3" t="s">
        <v>215</v>
      </c>
      <c r="G99" s="3" t="s">
        <v>217</v>
      </c>
      <c r="H99" s="3" t="s">
        <v>216</v>
      </c>
    </row>
    <row r="100" spans="1:8" ht="67.5" x14ac:dyDescent="0.2">
      <c r="A100" s="11" t="s">
        <v>223</v>
      </c>
      <c r="B100" s="3" t="s">
        <v>219</v>
      </c>
      <c r="C100" s="3" t="s">
        <v>9</v>
      </c>
      <c r="D100" s="3" t="s">
        <v>302</v>
      </c>
      <c r="E100" s="3" t="s">
        <v>303</v>
      </c>
      <c r="F100" s="3" t="s">
        <v>215</v>
      </c>
      <c r="G100" s="3" t="s">
        <v>220</v>
      </c>
      <c r="H100" s="3" t="s">
        <v>216</v>
      </c>
    </row>
    <row r="101" spans="1:8" ht="45" x14ac:dyDescent="0.2">
      <c r="A101" s="11" t="s">
        <v>369</v>
      </c>
      <c r="B101" s="3" t="s">
        <v>370</v>
      </c>
    </row>
    <row r="102" spans="1:8" ht="67.5" x14ac:dyDescent="0.2">
      <c r="A102" s="11" t="s">
        <v>224</v>
      </c>
      <c r="B102" s="3" t="s">
        <v>305</v>
      </c>
      <c r="C102" s="3" t="s">
        <v>9</v>
      </c>
      <c r="D102" s="3" t="s">
        <v>301</v>
      </c>
      <c r="E102" s="3" t="s">
        <v>303</v>
      </c>
      <c r="F102" s="3" t="s">
        <v>215</v>
      </c>
      <c r="G102" s="3" t="s">
        <v>217</v>
      </c>
      <c r="H102" s="3" t="s">
        <v>216</v>
      </c>
    </row>
    <row r="103" spans="1:8" ht="67.5" x14ac:dyDescent="0.2">
      <c r="A103" s="11" t="s">
        <v>225</v>
      </c>
      <c r="B103" s="3" t="s">
        <v>306</v>
      </c>
      <c r="C103" s="3" t="s">
        <v>9</v>
      </c>
      <c r="D103" s="3" t="s">
        <v>301</v>
      </c>
      <c r="E103" s="3" t="s">
        <v>303</v>
      </c>
      <c r="F103" s="3" t="s">
        <v>215</v>
      </c>
      <c r="G103" s="3" t="s">
        <v>217</v>
      </c>
      <c r="H103" s="3" t="s">
        <v>216</v>
      </c>
    </row>
    <row r="104" spans="1:8" ht="45" x14ac:dyDescent="0.2">
      <c r="A104" s="11" t="s">
        <v>372</v>
      </c>
      <c r="B104" s="3" t="s">
        <v>373</v>
      </c>
    </row>
    <row r="105" spans="1:8" ht="45" x14ac:dyDescent="0.2">
      <c r="A105" s="11" t="s">
        <v>374</v>
      </c>
      <c r="B105" s="3" t="s">
        <v>375</v>
      </c>
    </row>
    <row r="106" spans="1:8" ht="45" x14ac:dyDescent="0.2">
      <c r="A106" s="11" t="s">
        <v>388</v>
      </c>
      <c r="B106" s="3" t="s">
        <v>389</v>
      </c>
    </row>
    <row r="107" spans="1:8" ht="45" x14ac:dyDescent="0.2">
      <c r="A107" s="11" t="s">
        <v>376</v>
      </c>
      <c r="B107" s="3" t="s">
        <v>377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2011-02-11T13:17:55Z</cp:lastPrinted>
  <dcterms:created xsi:type="dcterms:W3CDTF">2008-06-19T12:17:58Z</dcterms:created>
  <dcterms:modified xsi:type="dcterms:W3CDTF">2024-01-31T08:32:33Z</dcterms:modified>
</cp:coreProperties>
</file>