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18 - Schattdorf_Lattenwald\"/>
    </mc:Choice>
  </mc:AlternateContent>
  <xr:revisionPtr revIDLastSave="0" documentId="13_ncr:40009_{3B23363A-0B4F-4F20-9260-272837E5BA5F}" xr6:coauthVersionLast="47" xr6:coauthVersionMax="47" xr10:uidLastSave="{00000000-0000-0000-0000-000000000000}"/>
  <bookViews>
    <workbookView xWindow="34080" yWindow="3270" windowWidth="17445" windowHeight="15345" tabRatio="938" activeTab="1"/>
  </bookViews>
  <sheets>
    <sheet name="Form 5" sheetId="41" r:id="rId1"/>
    <sheet name="Nachkluppierung" sheetId="42" r:id="rId2"/>
    <sheet name="Naturgefahr" sheetId="14" state="hidden" r:id="rId3"/>
    <sheet name="Minimalprofil" sheetId="16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2" l="1"/>
  <c r="M7" i="42"/>
  <c r="G7" i="42"/>
  <c r="I7" i="42"/>
  <c r="I28" i="42"/>
  <c r="K7" i="42"/>
  <c r="L7" i="42"/>
  <c r="E8" i="42"/>
  <c r="G8" i="42"/>
  <c r="I8" i="42"/>
  <c r="M8" i="42"/>
  <c r="K8" i="42"/>
  <c r="L8" i="42"/>
  <c r="E9" i="42"/>
  <c r="M9" i="42"/>
  <c r="G9" i="42"/>
  <c r="I9" i="42"/>
  <c r="K9" i="42"/>
  <c r="L9" i="42"/>
  <c r="E10" i="42"/>
  <c r="G10" i="42"/>
  <c r="I10" i="42"/>
  <c r="M10" i="42"/>
  <c r="K10" i="42"/>
  <c r="L10" i="42"/>
  <c r="E11" i="42"/>
  <c r="M11" i="42"/>
  <c r="G11" i="42"/>
  <c r="I11" i="42"/>
  <c r="K11" i="42"/>
  <c r="L11" i="42"/>
  <c r="E12" i="42"/>
  <c r="G12" i="42"/>
  <c r="I12" i="42"/>
  <c r="M12" i="42"/>
  <c r="K12" i="42"/>
  <c r="L12" i="42"/>
  <c r="E13" i="42"/>
  <c r="M13" i="42"/>
  <c r="G13" i="42"/>
  <c r="I13" i="42"/>
  <c r="K13" i="42"/>
  <c r="L13" i="42"/>
  <c r="E14" i="42"/>
  <c r="G14" i="42"/>
  <c r="I14" i="42"/>
  <c r="M14" i="42"/>
  <c r="K14" i="42"/>
  <c r="L14" i="42"/>
  <c r="E15" i="42"/>
  <c r="M15" i="42"/>
  <c r="G15" i="42"/>
  <c r="I15" i="42"/>
  <c r="K15" i="42"/>
  <c r="L15" i="42"/>
  <c r="E16" i="42"/>
  <c r="G16" i="42"/>
  <c r="I16" i="42"/>
  <c r="M16" i="42"/>
  <c r="K16" i="42"/>
  <c r="L16" i="42"/>
  <c r="E17" i="42"/>
  <c r="M17" i="42"/>
  <c r="G17" i="42"/>
  <c r="I17" i="42"/>
  <c r="K17" i="42"/>
  <c r="L17" i="42"/>
  <c r="E18" i="42"/>
  <c r="G18" i="42"/>
  <c r="I18" i="42"/>
  <c r="M18" i="42"/>
  <c r="K18" i="42"/>
  <c r="L18" i="42"/>
  <c r="E19" i="42"/>
  <c r="M19" i="42"/>
  <c r="G19" i="42"/>
  <c r="I19" i="42"/>
  <c r="K19" i="42"/>
  <c r="L19" i="42"/>
  <c r="E20" i="42"/>
  <c r="G20" i="42"/>
  <c r="I20" i="42"/>
  <c r="M20" i="42"/>
  <c r="K20" i="42"/>
  <c r="L20" i="42"/>
  <c r="E21" i="42"/>
  <c r="M21" i="42"/>
  <c r="G21" i="42"/>
  <c r="I21" i="42"/>
  <c r="K21" i="42"/>
  <c r="L21" i="42"/>
  <c r="E22" i="42"/>
  <c r="G22" i="42"/>
  <c r="I22" i="42"/>
  <c r="M22" i="42"/>
  <c r="K22" i="42"/>
  <c r="L22" i="42"/>
  <c r="E23" i="42"/>
  <c r="M23" i="42"/>
  <c r="G23" i="42"/>
  <c r="I23" i="42"/>
  <c r="K23" i="42"/>
  <c r="L23" i="42"/>
  <c r="E24" i="42"/>
  <c r="G24" i="42"/>
  <c r="I24" i="42"/>
  <c r="M24" i="42"/>
  <c r="K24" i="42"/>
  <c r="L24" i="42"/>
  <c r="E25" i="42"/>
  <c r="M25" i="42"/>
  <c r="G25" i="42"/>
  <c r="I25" i="42"/>
  <c r="K25" i="42"/>
  <c r="L25" i="42"/>
  <c r="E26" i="42"/>
  <c r="G26" i="42"/>
  <c r="I26" i="42"/>
  <c r="M26" i="42"/>
  <c r="K26" i="42"/>
  <c r="L26" i="42"/>
  <c r="D28" i="42"/>
  <c r="F28" i="42"/>
  <c r="G28" i="42"/>
  <c r="H28" i="42"/>
  <c r="J28" i="42"/>
  <c r="K28" i="42"/>
  <c r="L28" i="42"/>
  <c r="H30" i="42" s="1"/>
  <c r="L30" i="42"/>
  <c r="B2" i="41"/>
  <c r="B3" i="41"/>
  <c r="E28" i="42"/>
  <c r="M28" i="42" s="1"/>
  <c r="E32" i="42" s="1"/>
  <c r="F30" i="42" l="1"/>
  <c r="J30" i="42"/>
  <c r="D30" i="42"/>
</calcChain>
</file>

<file path=xl/sharedStrings.xml><?xml version="1.0" encoding="utf-8"?>
<sst xmlns="http://schemas.openxmlformats.org/spreadsheetml/2006/main" count="865" uniqueCount="461">
  <si>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</si>
  <si>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</si>
  <si>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</si>
  <si>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</si>
  <si>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</si>
  <si>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</si>
  <si>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</si>
  <si>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</si>
  <si>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</si>
  <si>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</si>
  <si>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</si>
  <si>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</si>
  <si>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</si>
  <si>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</si>
  <si>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</si>
  <si>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</si>
  <si>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</si>
  <si>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</si>
  <si>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</si>
  <si>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</si>
  <si>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</si>
  <si>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</si>
  <si>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</si>
  <si>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</si>
  <si>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</si>
  <si>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</si>
  <si>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</si>
  <si>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</si>
  <si>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</si>
  <si>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</si>
  <si>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</si>
  <si>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</si>
  <si>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</si>
  <si>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</si>
  <si>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</si>
  <si>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</si>
  <si>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</si>
  <si>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</si>
  <si>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</si>
  <si>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</si>
  <si>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</si>
  <si>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</si>
  <si>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</si>
  <si>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</si>
  <si>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</si>
  <si>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</si>
  <si>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</si>
  <si>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</si>
  <si>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</si>
  <si>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</si>
  <si>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</si>
  <si>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</si>
  <si>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</si>
  <si>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</si>
  <si>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</si>
  <si>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</si>
  <si>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Ta 10%
Fi 90%</t>
  </si>
  <si>
    <t>einzel - Kleinkollektive
DG 0.8
Lückengr. 10m
Stammzahl 700 - 800 Stk. Pro ha</t>
  </si>
  <si>
    <t>Kronenlänge &lt; 1/2 Baumlänge
Schlankheitsgrad 60
Verankerung gut</t>
  </si>
  <si>
    <t>genügend (v.a. auf Moderholz)
Veg. Konkurrenz gross (Hochstauden) in Lücken und bei Auflichtung</t>
  </si>
  <si>
    <t>nur vereinzelt (&lt; 1/10 der Fläche) Tanne fast nichts</t>
  </si>
  <si>
    <t>Ansamung auf 20% der Fläche (Fi, Ta, VoBe)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</si>
  <si>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</si>
  <si>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</si>
  <si>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keine Angabe
(siehe Erläuterungen)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</si>
  <si>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</si>
  <si>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</si>
  <si>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</si>
  <si>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</si>
  <si>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</si>
  <si>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</si>
  <si>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</si>
  <si>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</si>
  <si>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</si>
  <si>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</si>
  <si>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</si>
  <si>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</si>
  <si>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</si>
  <si>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</si>
  <si>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</si>
  <si>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</si>
  <si>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</si>
  <si>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</si>
  <si>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</si>
  <si>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</si>
  <si>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</si>
  <si>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</si>
  <si>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Weiserfläche Lattenwald (Nr. 18)</t>
  </si>
  <si>
    <t>Vollkluppierung</t>
  </si>
  <si>
    <t>(Nachkluppierung)</t>
  </si>
  <si>
    <t xml:space="preserve"> = 314 Stk./Fläche</t>
  </si>
  <si>
    <t xml:space="preserve"> = 628 Stk./ha</t>
  </si>
  <si>
    <t xml:space="preserve"> = 361.70 fm/Fläche</t>
  </si>
  <si>
    <t xml:space="preserve"> = 723.40 fm/ha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</si>
  <si>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</si>
  <si>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</si>
  <si>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</si>
  <si>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</si>
  <si>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</si>
  <si>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</si>
  <si>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</si>
  <si>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</si>
  <si>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</si>
  <si>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</si>
  <si>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</si>
  <si>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</si>
  <si>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>Gemeinde/ Ort: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</si>
  <si>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</si>
  <si>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</si>
  <si>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</si>
  <si>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</si>
  <si>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</si>
  <si>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</si>
  <si>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</si>
  <si>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</si>
  <si>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</si>
  <si>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</si>
  <si>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</si>
  <si>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</si>
  <si>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</si>
  <si>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</si>
  <si>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</si>
  <si>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</si>
  <si>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</si>
  <si>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</si>
  <si>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t>Bemerkungen:</t>
  </si>
  <si>
    <r>
      <t>Wirkungsanalyse</t>
    </r>
    <r>
      <rPr>
        <sz val="8"/>
        <rFont val="Arial"/>
        <family val="2"/>
      </rPr>
      <t xml:space="preserve">
Wurden die Etappenziele erreicht?
                - Was hat sich verändert?
ja/              - Was sind die Ursachen?
nein            -  Waren die Massnahmen wirksam?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</si>
  <si>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</si>
  <si>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</si>
  <si>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</si>
  <si>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</si>
  <si>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</si>
  <si>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</si>
  <si>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</si>
  <si>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</si>
  <si>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</si>
  <si>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</si>
  <si>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</si>
  <si>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</si>
  <si>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</si>
  <si>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</si>
  <si>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</si>
  <si>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</si>
  <si>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</si>
  <si>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</si>
  <si>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</si>
  <si>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</si>
  <si>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</si>
  <si>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</si>
  <si>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</si>
  <si>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</si>
  <si>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</si>
  <si>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</si>
  <si>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</si>
  <si>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</si>
  <si>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</si>
  <si>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</si>
  <si>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</si>
  <si>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</si>
  <si>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</si>
  <si>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</si>
  <si>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</si>
  <si>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</si>
  <si>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</si>
  <si>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</si>
  <si>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</si>
  <si>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</si>
  <si>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</si>
  <si>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</si>
  <si>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</si>
  <si>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</si>
  <si>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</si>
  <si>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</si>
  <si>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</si>
  <si>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</si>
  <si>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</si>
  <si>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</si>
  <si>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</si>
  <si>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</si>
  <si>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</si>
  <si>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</si>
  <si>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</si>
  <si>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</si>
  <si>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</si>
  <si>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</si>
  <si>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</si>
  <si>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</si>
  <si>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</si>
  <si>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</si>
  <si>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</si>
  <si>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</si>
  <si>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</si>
  <si>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</si>
  <si>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</si>
  <si>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</si>
  <si>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</si>
  <si>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</si>
  <si>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</si>
  <si>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</si>
  <si>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</si>
  <si>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</si>
  <si>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</si>
  <si>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</si>
  <si>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</si>
  <si>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</si>
  <si>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</si>
  <si>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</si>
  <si>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</si>
  <si>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</si>
  <si>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</si>
  <si>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</si>
  <si>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</si>
  <si>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</si>
  <si>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</si>
  <si>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</si>
  <si>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</si>
  <si>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</si>
  <si>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</si>
  <si>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</si>
  <si>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</si>
  <si>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</si>
  <si>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</si>
  <si>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</si>
  <si>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</si>
  <si>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</si>
  <si>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</rPr>
      <t xml:space="preserve">
Art und Grad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</si>
  <si>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</rPr>
      <t xml:space="preserve">
BHD Steuerung</t>
    </r>
  </si>
  <si>
    <r>
      <t>Gefüge</t>
    </r>
    <r>
      <rPr>
        <sz val="10"/>
        <rFont val="Arial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</rPr>
      <t xml:space="preserve">
Deckungsgrad
Stammzahl
Lückenbreite</t>
    </r>
  </si>
  <si>
    <r>
      <t>Verjüngung</t>
    </r>
    <r>
      <rPr>
        <sz val="10"/>
        <rFont val="Arial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</si>
  <si>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</si>
  <si>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</si>
  <si>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</si>
  <si>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</si>
  <si>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>Datum:</t>
  </si>
  <si>
    <t>Laubbäume  70 - 100 %
Bu  30 - 100 %
Fi   0 -  10 %</t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</si>
  <si>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</si>
  <si>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</si>
  <si>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</si>
  <si>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</si>
  <si>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</si>
  <si>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</si>
  <si>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</si>
  <si>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</si>
  <si>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</si>
  <si>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</si>
  <si>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</si>
  <si>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</si>
  <si>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</si>
  <si>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</si>
  <si>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</si>
  <si>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</si>
  <si>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</si>
  <si>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</si>
  <si>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</si>
  <si>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</si>
  <si>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</si>
  <si>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</si>
  <si>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</si>
  <si>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</si>
  <si>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</si>
  <si>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</si>
  <si>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</si>
  <si>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</si>
  <si>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</si>
  <si>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</si>
  <si>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</si>
  <si>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</si>
  <si>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</si>
  <si>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</si>
  <si>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</si>
  <si>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</si>
  <si>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</si>
  <si>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</si>
  <si>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</si>
  <si>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</si>
  <si>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</si>
  <si>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</si>
  <si>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</si>
  <si>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</si>
  <si>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</si>
  <si>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</si>
  <si>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</si>
  <si>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</si>
  <si>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</si>
  <si>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</si>
  <si>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</si>
  <si>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</rPr>
      <t xml:space="preserve">
Art und Grad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</si>
  <si>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vertikal</t>
    </r>
    <r>
      <rPr>
        <sz val="10"/>
        <color indexed="10"/>
        <rFont val="Arial"/>
      </rPr>
      <t xml:space="preserve">
BHD Steuerung</t>
    </r>
  </si>
  <si>
    <r>
      <t>Gefüge</t>
    </r>
    <r>
      <rPr>
        <sz val="10"/>
        <color indexed="10"/>
        <rFont val="Arial"/>
      </rPr>
      <t xml:space="preserve"> </t>
    </r>
    <r>
      <rPr>
        <sz val="8"/>
        <color indexed="10"/>
        <rFont val="Arial"/>
      </rPr>
      <t>horizontal</t>
    </r>
    <r>
      <rPr>
        <sz val="10"/>
        <color indexed="10"/>
        <rFont val="Arial"/>
      </rPr>
      <t xml:space="preserve">
Deckungsgrad
Stammzahl
Lückenbreite</t>
    </r>
  </si>
  <si>
    <r>
      <t>Stabilitätsträger</t>
    </r>
    <r>
      <rPr>
        <sz val="10"/>
        <color indexed="10"/>
        <rFont val="Arial"/>
      </rPr>
      <t xml:space="preserve">
Kronenentwicklung
Schlankheitsgrad
Zieldurchmesser</t>
    </r>
  </si>
  <si>
    <r>
      <t>Verjüngung</t>
    </r>
    <r>
      <rPr>
        <sz val="10"/>
        <color indexed="10"/>
        <rFont val="Arial"/>
      </rPr>
      <t xml:space="preserve">
Keimbett</t>
    </r>
  </si>
  <si>
    <r>
      <t>Verjüngung</t>
    </r>
    <r>
      <rPr>
        <sz val="10"/>
        <color indexed="10"/>
        <rFont val="Arial"/>
      </rPr>
      <t xml:space="preserve">
Anwuchs</t>
    </r>
  </si>
  <si>
    <r>
      <t>Verjüngung</t>
    </r>
    <r>
      <rPr>
        <sz val="10"/>
        <color indexed="10"/>
        <rFont val="Arial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</si>
  <si>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</rPr>
      <t>3 /</t>
    </r>
    <r>
      <rPr>
        <sz val="10"/>
        <color indexed="10"/>
        <rFont val="Arial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</si>
  <si>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</si>
  <si>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</si>
  <si>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</si>
  <si>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</si>
  <si>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</si>
  <si>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</si>
  <si>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</si>
  <si>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</si>
  <si>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</si>
  <si>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</si>
  <si>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</si>
  <si>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</si>
  <si>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</si>
  <si>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</si>
  <si>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</si>
  <si>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</si>
  <si>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</si>
  <si>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</si>
  <si>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</si>
  <si>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</si>
  <si>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</si>
  <si>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</si>
  <si>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</si>
  <si>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</si>
  <si>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</si>
  <si>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</si>
  <si>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</si>
  <si>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 xml:space="preserve">2-schichtig, v.a Unterschicht vorhanden;
BHD-Streuung beibehalten,
30% mit BHD &gt; 40 cm </t>
  </si>
  <si>
    <t>DG &gt; 0.7;
Lückengrösse &lt; 15 m
Stammzahl 500-550 Stk./ha</t>
  </si>
  <si>
    <t>Kronenlänge 1/3
Schlankheitsgrad 60</t>
  </si>
  <si>
    <t>Vegetationskonkurrenz 
&lt; 1/3;
min. 15 m3 Moderholz vorhanden</t>
  </si>
  <si>
    <t>einschichtig
BHD Streuung mittel</t>
  </si>
  <si>
    <t>Ansamung von Ta und etwas VoBe, insgesamt spärlich</t>
  </si>
  <si>
    <t>Schattdorf</t>
  </si>
  <si>
    <t>Tarif: 3</t>
  </si>
  <si>
    <t>Stufe</t>
  </si>
  <si>
    <t>Tarif fm</t>
  </si>
  <si>
    <t>fm</t>
  </si>
  <si>
    <t xml:space="preserve">
Stz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</si>
  <si>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</si>
  <si>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</si>
  <si>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</si>
  <si>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</si>
  <si>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</si>
  <si>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</rPr>
      <t xml:space="preserve">
Stz</t>
    </r>
  </si>
  <si>
    <r>
      <t>Ta</t>
    </r>
    <r>
      <rPr>
        <sz val="10"/>
        <rFont val="Arial"/>
      </rPr>
      <t xml:space="preserve">
Stz</t>
    </r>
  </si>
  <si>
    <r>
      <t>Ah</t>
    </r>
    <r>
      <rPr>
        <sz val="10"/>
        <rFont val="Arial"/>
      </rPr>
      <t xml:space="preserve">
Stz</t>
    </r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</si>
  <si>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</si>
  <si>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</si>
  <si>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</si>
  <si>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</si>
  <si>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</si>
  <si>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</si>
  <si>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</si>
  <si>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</si>
  <si>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</si>
  <si>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</si>
  <si>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</si>
  <si>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</si>
  <si>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</si>
  <si>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</si>
  <si>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</si>
  <si>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</si>
  <si>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</si>
  <si>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</si>
  <si>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</si>
  <si>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</si>
  <si>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</si>
  <si>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</si>
  <si>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</si>
  <si>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</si>
  <si>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</si>
  <si>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</si>
  <si>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</si>
  <si>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</si>
  <si>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</si>
  <si>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</si>
  <si>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</si>
  <si>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</si>
  <si>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</si>
  <si>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</si>
  <si>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</si>
  <si>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</si>
  <si>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</si>
  <si>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</si>
  <si>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</si>
  <si>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</si>
  <si>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</si>
  <si>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</si>
  <si>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</si>
  <si>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</si>
  <si>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</si>
  <si>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</si>
  <si>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</si>
  <si>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</si>
  <si>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</si>
  <si>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</si>
  <si>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</si>
  <si>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</si>
  <si>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</si>
  <si>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</si>
  <si>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</si>
  <si>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</si>
  <si>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</si>
  <si>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</si>
  <si>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</si>
  <si>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</si>
  <si>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</si>
  <si>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</si>
  <si>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</si>
  <si>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</si>
  <si>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</si>
  <si>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</si>
  <si>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</si>
  <si>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</si>
  <si>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</si>
  <si>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</si>
  <si>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</si>
  <si>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</si>
  <si>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</si>
  <si>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</si>
  <si>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</si>
  <si>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</si>
  <si>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</si>
  <si>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</si>
  <si>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</si>
  <si>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</si>
  <si>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</si>
  <si>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</si>
  <si>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</si>
  <si>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</si>
  <si>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</si>
  <si>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</si>
  <si>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</si>
  <si>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</si>
  <si>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</si>
  <si>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</si>
  <si>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</si>
  <si>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</si>
  <si>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</si>
  <si>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</si>
  <si>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</si>
  <si>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</si>
  <si>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</si>
  <si>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</si>
  <si>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</si>
  <si>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</si>
  <si>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</si>
  <si>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</si>
  <si>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</rPr>
      <t xml:space="preserve">3 / </t>
    </r>
    <r>
      <rPr>
        <sz val="10"/>
        <color indexed="10"/>
        <rFont val="Arial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</si>
  <si>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</si>
  <si>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</si>
  <si>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Einzelbäume und Kleinkollektive</t>
  </si>
  <si>
    <t>Bei Deckungsgrad &lt; 0,6 mindestens
5 Buchen/Tannen pro a (durch-schnittlich alle 4.5 m) vorhanden</t>
  </si>
  <si>
    <t>Pro ha mind. 2 Trupps (je 2 - 5 a, durchschnittlich alle 75 m) oder
Deckungsgrad mind. 5% Mischung zielgerecht</t>
  </si>
  <si>
    <t>BearbeiterIn:                   H. Gamma, J. Zappe, B. Annen</t>
  </si>
  <si>
    <t>Zustand 1
Jahr 2001</t>
  </si>
  <si>
    <t>Etappenziele
Jahr 2011</t>
  </si>
  <si>
    <t>Zustand 2 
Jahr 2020</t>
  </si>
  <si>
    <t>Ta 40 - 90 %
Fi 10 - 60 %
Vb Samenb.
in basenreichen Ausbildungen:
BAh, WEr, evt. Es
Samenb. - 20 %</t>
  </si>
  <si>
    <t>Genügend entwicklungsfähige Bäume in mind. 2 verschiedenen Ø-Klassen pro ha</t>
  </si>
  <si>
    <t>Einzelbäume (Ta) sowie Rotten
oder Kleinkollektive (Fi)
DG dauernd ≥ 50 %, minimale Anforderung aufgrund des Standortstyps erfüllt</t>
  </si>
  <si>
    <t>Kronenlänge min. ½
Schlankheitsgrad &lt; 80
Lotrechte Stämme mit guter Verankerung, nur vereinzelt starke Hänger</t>
  </si>
  <si>
    <t>Alle 15 m (50 Stellen /ha) Moderholz oder erhöhte Kl'Stao mit Vb-Wäldchen vorhanden
Fläche mit starker Vegetationskonkurrenz &lt; ½</t>
  </si>
  <si>
    <t>Bei Deckungsgrad &lt; 0,6 mindestens 10 Ta pro a (im Ø alle 3 m), in Lücken Fi und Vb vorhanden</t>
  </si>
  <si>
    <t>Pro ha mind. 30 Verjüngungsansätze (im Ø alle 19 m) oder Deckungsgrad mind. 4 %; Mischung zielgerecht</t>
  </si>
  <si>
    <t>Ta 20 %
Fi 80 %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</si>
</sst>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Arial"/>
    </font>
    <font>
      <sz val="8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10"/>
      <name val="Arial"/>
    </font>
    <font>
      <sz val="8"/>
      <color indexed="10"/>
      <name val="Arial"/>
    </font>
    <font>
      <b/>
      <sz val="9"/>
      <name val="Arial"/>
      <family val="2"/>
    </font>
    <font>
      <sz val="7"/>
      <name val="Arial"/>
      <family val="2"/>
    </font>
    <font>
      <sz val="8"/>
      <name val="Tahoma"/>
      <family val="2"/>
    </font>
    <font>
      <sz val="10"/>
      <color indexed="10"/>
      <name val="Arial"/>
    </font>
    <font>
      <b/>
      <sz val="10"/>
      <color indexed="10"/>
      <name val="Arial"/>
    </font>
    <font>
      <vertAlign val="superscript"/>
      <sz val="10"/>
      <color indexed="10"/>
      <name val="Arial"/>
    </font>
    <font>
      <b/>
      <sz val="11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4"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top" wrapText="1"/>
    </xf>
    <xf numFmtId="0" fontId="7" fillId="0" borderId="0" xfId="0" applyFont="1"/>
    <xf numFmtId="0" fontId="12" fillId="0" borderId="0" xfId="0" applyFont="1"/>
    <xf numFmtId="0" fontId="12" fillId="0" borderId="0" xfId="0" quotePrefix="1" applyFont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11" xfId="1" applyFont="1" applyBorder="1" applyAlignment="1" applyProtection="1">
      <alignment horizontal="right" vertical="center"/>
    </xf>
    <xf numFmtId="0" fontId="15" fillId="0" borderId="11" xfId="1" applyFont="1" applyBorder="1"/>
    <xf numFmtId="0" fontId="2" fillId="0" borderId="11" xfId="1" applyBorder="1"/>
    <xf numFmtId="0" fontId="2" fillId="0" borderId="0" xfId="1" applyBorder="1"/>
    <xf numFmtId="0" fontId="2" fillId="0" borderId="0" xfId="1"/>
    <xf numFmtId="0" fontId="2" fillId="0" borderId="15" xfId="1" applyBorder="1" applyAlignment="1"/>
    <xf numFmtId="0" fontId="2" fillId="0" borderId="13" xfId="1" applyBorder="1" applyAlignment="1"/>
    <xf numFmtId="0" fontId="5" fillId="0" borderId="16" xfId="1" applyFont="1" applyBorder="1" applyAlignment="1">
      <alignment vertical="center"/>
    </xf>
    <xf numFmtId="0" fontId="5" fillId="0" borderId="17" xfId="1" applyFont="1" applyBorder="1" applyAlignment="1">
      <alignment horizontal="left" vertical="center"/>
    </xf>
    <xf numFmtId="0" fontId="5" fillId="0" borderId="15" xfId="1" applyFont="1" applyBorder="1" applyAlignment="1">
      <alignment vertical="center"/>
    </xf>
    <xf numFmtId="0" fontId="2" fillId="0" borderId="13" xfId="1" applyBorder="1" applyAlignment="1">
      <alignment horizontal="left"/>
    </xf>
    <xf numFmtId="0" fontId="2" fillId="0" borderId="13" xfId="1" applyBorder="1"/>
    <xf numFmtId="0" fontId="2" fillId="0" borderId="17" xfId="1" applyBorder="1" applyAlignment="1">
      <alignment horizontal="left"/>
    </xf>
    <xf numFmtId="0" fontId="2" fillId="0" borderId="2" xfId="1" applyBorder="1" applyAlignment="1">
      <alignment horizontal="left"/>
    </xf>
    <xf numFmtId="0" fontId="4" fillId="0" borderId="4" xfId="1" applyFont="1" applyBorder="1" applyAlignment="1">
      <alignment horizont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3" fillId="0" borderId="14" xfId="1" applyFont="1" applyBorder="1" applyAlignment="1" applyProtection="1">
      <alignment vertical="center"/>
    </xf>
    <xf numFmtId="0" fontId="3" fillId="0" borderId="22" xfId="1" applyFont="1" applyBorder="1" applyAlignment="1" applyProtection="1">
      <alignment vertical="center"/>
    </xf>
    <xf numFmtId="0" fontId="4" fillId="0" borderId="22" xfId="1" applyFont="1" applyBorder="1" applyAlignment="1">
      <alignment horizontal="left" vertical="center"/>
    </xf>
    <xf numFmtId="0" fontId="4" fillId="0" borderId="22" xfId="1" applyFont="1" applyBorder="1" applyAlignment="1">
      <alignment horizontal="center" wrapText="1"/>
    </xf>
    <xf numFmtId="0" fontId="3" fillId="0" borderId="14" xfId="1" applyFont="1" applyBorder="1" applyAlignment="1"/>
    <xf numFmtId="0" fontId="5" fillId="0" borderId="22" xfId="1" applyFont="1" applyBorder="1" applyAlignment="1"/>
    <xf numFmtId="0" fontId="16" fillId="0" borderId="5" xfId="1" applyFont="1" applyBorder="1" applyAlignment="1" applyProtection="1">
      <alignment horizontal="left" vertical="center"/>
    </xf>
    <xf numFmtId="0" fontId="5" fillId="0" borderId="14" xfId="1" applyFont="1" applyBorder="1" applyAlignment="1"/>
    <xf numFmtId="0" fontId="4" fillId="0" borderId="22" xfId="1" applyFont="1" applyBorder="1" applyAlignment="1"/>
    <xf numFmtId="0" fontId="4" fillId="0" borderId="22" xfId="1" applyFont="1" applyBorder="1"/>
    <xf numFmtId="0" fontId="4" fillId="0" borderId="22" xfId="1" applyFont="1" applyBorder="1" applyAlignment="1">
      <alignment vertical="top"/>
    </xf>
    <xf numFmtId="0" fontId="9" fillId="0" borderId="22" xfId="1" applyFont="1" applyBorder="1" applyAlignment="1"/>
    <xf numFmtId="0" fontId="17" fillId="0" borderId="22" xfId="1" applyFont="1" applyBorder="1" applyAlignment="1">
      <alignment horizontal="left" vertical="center"/>
    </xf>
    <xf numFmtId="0" fontId="2" fillId="2" borderId="0" xfId="2" applyFill="1" applyBorder="1"/>
    <xf numFmtId="0" fontId="2" fillId="0" borderId="0" xfId="2"/>
    <xf numFmtId="0" fontId="3" fillId="2" borderId="23" xfId="2" applyFont="1" applyFill="1" applyBorder="1"/>
    <xf numFmtId="0" fontId="2" fillId="2" borderId="19" xfId="2" applyFill="1" applyBorder="1"/>
    <xf numFmtId="0" fontId="19" fillId="2" borderId="19" xfId="2" applyFont="1" applyFill="1" applyBorder="1"/>
    <xf numFmtId="0" fontId="2" fillId="2" borderId="24" xfId="2" applyFill="1" applyBorder="1"/>
    <xf numFmtId="0" fontId="2" fillId="0" borderId="0" xfId="2" applyBorder="1"/>
    <xf numFmtId="0" fontId="2" fillId="2" borderId="23" xfId="2" applyFont="1" applyFill="1" applyBorder="1"/>
    <xf numFmtId="0" fontId="2" fillId="2" borderId="19" xfId="2" applyFont="1" applyFill="1" applyBorder="1"/>
    <xf numFmtId="0" fontId="2" fillId="2" borderId="23" xfId="2" applyFill="1" applyBorder="1"/>
    <xf numFmtId="0" fontId="5" fillId="2" borderId="19" xfId="2" applyFont="1" applyFill="1" applyBorder="1"/>
    <xf numFmtId="0" fontId="6" fillId="2" borderId="0" xfId="2" applyFont="1" applyFill="1" applyBorder="1"/>
    <xf numFmtId="0" fontId="5" fillId="2" borderId="23" xfId="2" applyFont="1" applyFill="1" applyBorder="1"/>
    <xf numFmtId="0" fontId="5" fillId="2" borderId="24" xfId="2" applyFont="1" applyFill="1" applyBorder="1"/>
    <xf numFmtId="0" fontId="6" fillId="0" borderId="0" xfId="2" applyFont="1" applyBorder="1"/>
    <xf numFmtId="0" fontId="6" fillId="0" borderId="0" xfId="2" applyFont="1"/>
    <xf numFmtId="0" fontId="2" fillId="2" borderId="1" xfId="2" applyFill="1" applyBorder="1" applyAlignment="1">
      <alignment textRotation="90"/>
    </xf>
    <xf numFmtId="0" fontId="2" fillId="2" borderId="25" xfId="2" applyFill="1" applyBorder="1" applyAlignment="1">
      <alignment textRotation="90"/>
    </xf>
    <xf numFmtId="0" fontId="20" fillId="2" borderId="25" xfId="2" applyFont="1" applyFill="1" applyBorder="1" applyAlignment="1">
      <alignment wrapText="1"/>
    </xf>
    <xf numFmtId="0" fontId="2" fillId="2" borderId="25" xfId="2" applyFill="1" applyBorder="1"/>
    <xf numFmtId="0" fontId="2" fillId="2" borderId="25" xfId="2" applyFont="1" applyFill="1" applyBorder="1" applyAlignment="1">
      <alignment wrapText="1"/>
    </xf>
    <xf numFmtId="0" fontId="2" fillId="2" borderId="1" xfId="2" applyFill="1" applyBorder="1" applyAlignment="1">
      <alignment wrapText="1"/>
    </xf>
    <xf numFmtId="0" fontId="2" fillId="2" borderId="9" xfId="2" applyFill="1" applyBorder="1"/>
    <xf numFmtId="2" fontId="2" fillId="2" borderId="0" xfId="2" applyNumberFormat="1" applyFill="1" applyBorder="1"/>
    <xf numFmtId="0" fontId="2" fillId="2" borderId="9" xfId="2" applyFill="1" applyBorder="1" applyAlignment="1">
      <alignment horizontal="right"/>
    </xf>
    <xf numFmtId="2" fontId="2" fillId="2" borderId="26" xfId="2" applyNumberFormat="1" applyFill="1" applyBorder="1"/>
    <xf numFmtId="2" fontId="2" fillId="2" borderId="26" xfId="2" applyNumberFormat="1" applyFill="1" applyBorder="1" applyAlignment="1">
      <alignment horizontal="right"/>
    </xf>
    <xf numFmtId="2" fontId="2" fillId="2" borderId="0" xfId="2" applyNumberFormat="1" applyFill="1" applyBorder="1" applyAlignment="1">
      <alignment horizontal="right"/>
    </xf>
    <xf numFmtId="0" fontId="2" fillId="2" borderId="27" xfId="2" applyFill="1" applyBorder="1" applyAlignment="1">
      <alignment horizontal="right"/>
    </xf>
    <xf numFmtId="2" fontId="2" fillId="2" borderId="27" xfId="2" applyNumberFormat="1" applyFill="1" applyBorder="1" applyAlignment="1">
      <alignment horizontal="right"/>
    </xf>
    <xf numFmtId="0" fontId="2" fillId="2" borderId="6" xfId="2" applyFill="1" applyBorder="1"/>
    <xf numFmtId="0" fontId="2" fillId="2" borderId="21" xfId="2" applyFill="1" applyBorder="1"/>
    <xf numFmtId="0" fontId="2" fillId="2" borderId="25" xfId="2" applyFill="1" applyBorder="1" applyAlignment="1">
      <alignment horizontal="right"/>
    </xf>
    <xf numFmtId="2" fontId="2" fillId="2" borderId="25" xfId="2" applyNumberFormat="1" applyFill="1" applyBorder="1" applyAlignment="1">
      <alignment horizontal="right"/>
    </xf>
    <xf numFmtId="0" fontId="2" fillId="2" borderId="20" xfId="2" applyFill="1" applyBorder="1"/>
    <xf numFmtId="0" fontId="2" fillId="2" borderId="1" xfId="2" applyFill="1" applyBorder="1" applyAlignment="1">
      <alignment horizontal="right"/>
    </xf>
    <xf numFmtId="2" fontId="2" fillId="2" borderId="1" xfId="2" applyNumberFormat="1" applyFont="1" applyFill="1" applyBorder="1"/>
    <xf numFmtId="0" fontId="2" fillId="2" borderId="1" xfId="2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right"/>
    </xf>
    <xf numFmtId="2" fontId="2" fillId="2" borderId="23" xfId="2" applyNumberFormat="1" applyFont="1" applyFill="1" applyBorder="1" applyAlignment="1">
      <alignment horizontal="right"/>
    </xf>
    <xf numFmtId="0" fontId="3" fillId="2" borderId="1" xfId="2" applyFont="1" applyFill="1" applyBorder="1" applyAlignment="1">
      <alignment horizontal="right"/>
    </xf>
    <xf numFmtId="2" fontId="3" fillId="2" borderId="1" xfId="2" applyNumberFormat="1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2" fontId="3" fillId="2" borderId="0" xfId="2" applyNumberFormat="1" applyFont="1" applyFill="1" applyBorder="1" applyAlignment="1">
      <alignment horizontal="right"/>
    </xf>
    <xf numFmtId="9" fontId="2" fillId="2" borderId="0" xfId="2" applyNumberFormat="1" applyFill="1" applyBorder="1" applyAlignment="1">
      <alignment horizontal="right"/>
    </xf>
    <xf numFmtId="9" fontId="2" fillId="2" borderId="0" xfId="2" applyNumberFormat="1" applyFill="1" applyBorder="1"/>
    <xf numFmtId="0" fontId="2" fillId="2" borderId="0" xfId="2" applyFont="1" applyFill="1" applyBorder="1"/>
    <xf numFmtId="0" fontId="3" fillId="2" borderId="0" xfId="2" applyFont="1" applyFill="1" applyBorder="1"/>
    <xf numFmtId="0" fontId="3" fillId="0" borderId="0" xfId="2" applyFont="1" applyBorder="1"/>
    <xf numFmtId="0" fontId="3" fillId="0" borderId="0" xfId="2" applyFont="1"/>
    <xf numFmtId="0" fontId="5" fillId="0" borderId="13" xfId="1" applyNumberFormat="1" applyFont="1" applyBorder="1" applyAlignment="1">
      <alignment horizontal="left" vertical="center"/>
    </xf>
    <xf numFmtId="0" fontId="15" fillId="0" borderId="11" xfId="1" applyFont="1" applyBorder="1" applyAlignment="1">
      <alignment horizontal="center"/>
    </xf>
    <xf numFmtId="0" fontId="15" fillId="0" borderId="18" xfId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10" fillId="0" borderId="1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top" wrapText="1"/>
    </xf>
    <xf numFmtId="0" fontId="4" fillId="0" borderId="2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18" fillId="0" borderId="22" xfId="1" applyFont="1" applyBorder="1" applyAlignment="1" applyProtection="1">
      <alignment horizontal="center" vertical="center" wrapText="1"/>
    </xf>
    <xf numFmtId="0" fontId="2" fillId="0" borderId="22" xfId="1" applyBorder="1" applyAlignment="1">
      <alignment horizontal="center" vertical="top" wrapText="1"/>
    </xf>
    <xf numFmtId="0" fontId="2" fillId="0" borderId="4" xfId="1" applyBorder="1" applyAlignment="1">
      <alignment horizontal="center" vertical="top" wrapText="1"/>
    </xf>
    <xf numFmtId="0" fontId="4" fillId="0" borderId="14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top" wrapText="1"/>
    </xf>
    <xf numFmtId="0" fontId="2" fillId="0" borderId="18" xfId="1" applyBorder="1" applyAlignment="1">
      <alignment horizontal="left" vertical="top" wrapText="1"/>
    </xf>
    <xf numFmtId="0" fontId="2" fillId="0" borderId="8" xfId="1" applyBorder="1" applyAlignment="1">
      <alignment horizontal="left" vertical="top" wrapText="1"/>
    </xf>
    <xf numFmtId="0" fontId="2" fillId="0" borderId="3" xfId="1" applyBorder="1" applyAlignment="1">
      <alignment horizontal="left" vertical="top" wrapText="1"/>
    </xf>
    <xf numFmtId="0" fontId="2" fillId="0" borderId="5" xfId="1" applyBorder="1" applyAlignment="1">
      <alignment horizontal="left" vertical="top" wrapText="1"/>
    </xf>
    <xf numFmtId="0" fontId="2" fillId="0" borderId="0" xfId="1" applyBorder="1" applyAlignment="1">
      <alignment horizontal="left" vertical="top" wrapText="1"/>
    </xf>
    <xf numFmtId="0" fontId="2" fillId="0" borderId="7" xfId="1" applyBorder="1" applyAlignment="1">
      <alignment horizontal="left" vertical="top" wrapText="1"/>
    </xf>
    <xf numFmtId="0" fontId="2" fillId="0" borderId="10" xfId="1" applyBorder="1" applyAlignment="1">
      <alignment horizontal="left" vertical="top" wrapText="1"/>
    </xf>
    <xf numFmtId="0" fontId="2" fillId="0" borderId="11" xfId="1" applyBorder="1" applyAlignment="1">
      <alignment horizontal="left" vertical="top" wrapText="1"/>
    </xf>
    <xf numFmtId="0" fontId="2" fillId="0" borderId="12" xfId="1" applyBorder="1" applyAlignment="1">
      <alignment horizontal="left" vertical="top" wrapText="1"/>
    </xf>
    <xf numFmtId="15" fontId="2" fillId="2" borderId="19" xfId="2" quotePrefix="1" applyNumberFormat="1" applyFill="1" applyBorder="1" applyAlignment="1">
      <alignment horizontal="left"/>
    </xf>
    <xf numFmtId="15" fontId="2" fillId="2" borderId="19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Vorlage_Anzeichnungsprotokoll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5</xdr:row>
          <xdr:rowOff>66675</xdr:rowOff>
        </xdr:from>
        <xdr:to>
          <xdr:col>6</xdr:col>
          <xdr:colOff>104775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6B5D08A8-7276-503F-206E-5FCDD74ACE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9</xdr:row>
          <xdr:rowOff>47625</xdr:rowOff>
        </xdr:from>
        <xdr:to>
          <xdr:col>6</xdr:col>
          <xdr:colOff>104775</xdr:colOff>
          <xdr:row>10</xdr:row>
          <xdr:rowOff>76200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97BFCFC1-54B2-D247-3C8C-915C13FBF8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13</xdr:row>
          <xdr:rowOff>66675</xdr:rowOff>
        </xdr:from>
        <xdr:to>
          <xdr:col>6</xdr:col>
          <xdr:colOff>104775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B1FC4BD7-D454-083E-5DA2-4C56E465A4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17</xdr:row>
          <xdr:rowOff>95250</xdr:rowOff>
        </xdr:from>
        <xdr:to>
          <xdr:col>6</xdr:col>
          <xdr:colOff>104775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3703A465-9737-91E4-E84D-D286CBF3E2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21</xdr:row>
          <xdr:rowOff>76200</xdr:rowOff>
        </xdr:from>
        <xdr:to>
          <xdr:col>6</xdr:col>
          <xdr:colOff>104775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25028755-1DC3-112D-CA04-8DE799C15C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1628775</xdr:colOff>
          <xdr:row>25</xdr:row>
          <xdr:rowOff>76200</xdr:rowOff>
        </xdr:from>
        <xdr:to>
          <xdr:col>6</xdr:col>
          <xdr:colOff>104775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6686851B-DB5D-ABC3-4098-47B13A5EC7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1638300</xdr:colOff>
          <xdr:row>29</xdr:row>
          <xdr:rowOff>114300</xdr:rowOff>
        </xdr:from>
        <xdr:to>
          <xdr:col>6</xdr:col>
          <xdr:colOff>114300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196697CC-98D4-8D8B-51EA-9995608625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0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6"/>
  <sheetViews>
    <sheetView workbookViewId="0">
      <selection activeCell="E17" sqref="E17:E20"/>
    </sheetView>
  </sheetViews>
  <sheetFormatPr baseColWidth="10" defaultColWidth="10" defaultRowHeight="12.75" x14ac:dyDescent="0.2"/>
  <cols>
    <col min="1" max="1" width="14.625" style="16" customWidth="1"/>
    <col min="2" max="5" width="21.625" style="16" customWidth="1"/>
    <col min="6" max="6" width="2.375" style="16" customWidth="1"/>
    <col min="7" max="7" width="21.625" style="16" customWidth="1"/>
    <col min="8" max="16384" width="10" style="16"/>
  </cols>
  <sheetData>
    <row r="1" spans="1:7" ht="15" customHeight="1" thickBot="1" x14ac:dyDescent="0.3">
      <c r="A1" s="13" t="s">
        <v>107</v>
      </c>
      <c r="B1" s="14"/>
      <c r="C1" s="93" t="s">
        <v>108</v>
      </c>
      <c r="D1" s="93"/>
      <c r="E1" s="15"/>
      <c r="F1" s="14"/>
      <c r="G1" s="12"/>
    </row>
    <row r="2" spans="1:7" ht="15" customHeight="1" thickBot="1" x14ac:dyDescent="0.25">
      <c r="A2" s="17" t="s">
        <v>106</v>
      </c>
      <c r="B2" s="18" t="e">
        <f>#REF!</f>
        <v>#REF!</v>
      </c>
      <c r="C2" s="19"/>
      <c r="D2" s="20" t="s">
        <v>233</v>
      </c>
      <c r="E2" s="92">
        <v>2020</v>
      </c>
      <c r="F2" s="94" t="s">
        <v>126</v>
      </c>
      <c r="G2" s="95"/>
    </row>
    <row r="3" spans="1:7" ht="15.75" customHeight="1" thickBot="1" x14ac:dyDescent="0.25">
      <c r="A3" s="21" t="s">
        <v>109</v>
      </c>
      <c r="B3" s="22" t="e">
        <f>#REF!</f>
        <v>#REF!</v>
      </c>
      <c r="C3" s="23"/>
      <c r="D3" s="24" t="s">
        <v>449</v>
      </c>
      <c r="E3" s="25"/>
      <c r="F3" s="96"/>
      <c r="G3" s="97"/>
    </row>
    <row r="4" spans="1:7" ht="45.75" customHeight="1" thickBot="1" x14ac:dyDescent="0.25">
      <c r="A4" s="26" t="s">
        <v>110</v>
      </c>
      <c r="B4" s="26" t="s">
        <v>111</v>
      </c>
      <c r="C4" s="27" t="s">
        <v>450</v>
      </c>
      <c r="D4" s="27" t="s">
        <v>451</v>
      </c>
      <c r="E4" s="28" t="s">
        <v>452</v>
      </c>
      <c r="F4" s="98"/>
      <c r="G4" s="99"/>
    </row>
    <row r="5" spans="1:7" ht="15" customHeight="1" x14ac:dyDescent="0.2">
      <c r="A5" s="29"/>
      <c r="B5" s="100" t="s">
        <v>453</v>
      </c>
      <c r="C5" s="103" t="s">
        <v>56</v>
      </c>
      <c r="D5" s="103" t="s">
        <v>460</v>
      </c>
      <c r="E5" s="104"/>
      <c r="F5" s="103"/>
      <c r="G5" s="110"/>
    </row>
    <row r="6" spans="1:7" ht="15" customHeight="1" x14ac:dyDescent="0.2">
      <c r="A6" s="30" t="s">
        <v>112</v>
      </c>
      <c r="B6" s="101"/>
      <c r="C6" s="101"/>
      <c r="D6" s="101"/>
      <c r="E6" s="105"/>
      <c r="F6" s="101"/>
      <c r="G6" s="111"/>
    </row>
    <row r="7" spans="1:7" ht="15" customHeight="1" x14ac:dyDescent="0.2">
      <c r="A7" s="31" t="s">
        <v>113</v>
      </c>
      <c r="B7" s="101"/>
      <c r="C7" s="101"/>
      <c r="D7" s="101"/>
      <c r="E7" s="105"/>
      <c r="F7" s="101"/>
      <c r="G7" s="111"/>
    </row>
    <row r="8" spans="1:7" ht="15" customHeight="1" thickBot="1" x14ac:dyDescent="0.25">
      <c r="A8" s="32"/>
      <c r="B8" s="102"/>
      <c r="C8" s="102"/>
      <c r="D8" s="102"/>
      <c r="E8" s="106"/>
      <c r="F8" s="102"/>
      <c r="G8" s="112"/>
    </row>
    <row r="9" spans="1:7" ht="15" customHeight="1" x14ac:dyDescent="0.2">
      <c r="A9" s="33"/>
      <c r="B9" s="104" t="s">
        <v>454</v>
      </c>
      <c r="C9" s="104" t="s">
        <v>325</v>
      </c>
      <c r="D9" s="104" t="s">
        <v>321</v>
      </c>
      <c r="E9" s="104"/>
      <c r="F9" s="103"/>
      <c r="G9" s="110"/>
    </row>
    <row r="10" spans="1:7" ht="15" customHeight="1" x14ac:dyDescent="0.2">
      <c r="A10" s="34" t="s">
        <v>127</v>
      </c>
      <c r="B10" s="105"/>
      <c r="C10" s="105"/>
      <c r="D10" s="105"/>
      <c r="E10" s="105"/>
      <c r="F10" s="101"/>
      <c r="G10" s="111"/>
    </row>
    <row r="11" spans="1:7" ht="15" customHeight="1" x14ac:dyDescent="0.2">
      <c r="A11" s="35" t="s">
        <v>128</v>
      </c>
      <c r="B11" s="105"/>
      <c r="C11" s="105"/>
      <c r="D11" s="105"/>
      <c r="E11" s="105"/>
      <c r="F11" s="101"/>
      <c r="G11" s="111"/>
    </row>
    <row r="12" spans="1:7" ht="15" customHeight="1" thickBot="1" x14ac:dyDescent="0.25">
      <c r="A12" s="32"/>
      <c r="B12" s="106"/>
      <c r="C12" s="106"/>
      <c r="D12" s="106"/>
      <c r="E12" s="106"/>
      <c r="F12" s="102"/>
      <c r="G12" s="112"/>
    </row>
    <row r="13" spans="1:7" ht="15" customHeight="1" x14ac:dyDescent="0.2">
      <c r="A13" s="36" t="s">
        <v>129</v>
      </c>
      <c r="B13" s="104" t="s">
        <v>455</v>
      </c>
      <c r="C13" s="104" t="s">
        <v>57</v>
      </c>
      <c r="D13" s="104" t="s">
        <v>322</v>
      </c>
      <c r="E13" s="104"/>
      <c r="F13" s="103"/>
      <c r="G13" s="110"/>
    </row>
    <row r="14" spans="1:7" ht="15" customHeight="1" x14ac:dyDescent="0.2">
      <c r="A14" s="37" t="s">
        <v>114</v>
      </c>
      <c r="B14" s="105"/>
      <c r="C14" s="105"/>
      <c r="D14" s="108"/>
      <c r="E14" s="105"/>
      <c r="F14" s="101"/>
      <c r="G14" s="111"/>
    </row>
    <row r="15" spans="1:7" ht="15" customHeight="1" x14ac:dyDescent="0.2">
      <c r="A15" s="38" t="s">
        <v>115</v>
      </c>
      <c r="B15" s="105"/>
      <c r="C15" s="105"/>
      <c r="D15" s="108"/>
      <c r="E15" s="105"/>
      <c r="F15" s="101"/>
      <c r="G15" s="111"/>
    </row>
    <row r="16" spans="1:7" ht="15" customHeight="1" thickBot="1" x14ac:dyDescent="0.25">
      <c r="A16" s="39" t="s">
        <v>116</v>
      </c>
      <c r="B16" s="106"/>
      <c r="C16" s="106"/>
      <c r="D16" s="109"/>
      <c r="E16" s="106"/>
      <c r="F16" s="102"/>
      <c r="G16" s="112"/>
    </row>
    <row r="17" spans="1:7" ht="15" customHeight="1" x14ac:dyDescent="0.2">
      <c r="A17" s="36" t="s">
        <v>130</v>
      </c>
      <c r="B17" s="104" t="s">
        <v>456</v>
      </c>
      <c r="C17" s="104" t="s">
        <v>58</v>
      </c>
      <c r="D17" s="104" t="s">
        <v>323</v>
      </c>
      <c r="E17" s="104"/>
      <c r="F17" s="103"/>
      <c r="G17" s="110"/>
    </row>
    <row r="18" spans="1:7" ht="15" customHeight="1" x14ac:dyDescent="0.2">
      <c r="A18" s="37" t="s">
        <v>117</v>
      </c>
      <c r="B18" s="105"/>
      <c r="C18" s="105"/>
      <c r="D18" s="105"/>
      <c r="E18" s="105"/>
      <c r="F18" s="101"/>
      <c r="G18" s="111"/>
    </row>
    <row r="19" spans="1:7" ht="15" customHeight="1" x14ac:dyDescent="0.2">
      <c r="A19" s="37" t="s">
        <v>118</v>
      </c>
      <c r="B19" s="105"/>
      <c r="C19" s="105"/>
      <c r="D19" s="105"/>
      <c r="E19" s="105"/>
      <c r="F19" s="101"/>
      <c r="G19" s="111"/>
    </row>
    <row r="20" spans="1:7" ht="15" customHeight="1" thickBot="1" x14ac:dyDescent="0.25">
      <c r="A20" s="37" t="s">
        <v>119</v>
      </c>
      <c r="B20" s="106"/>
      <c r="C20" s="106"/>
      <c r="D20" s="106"/>
      <c r="E20" s="106"/>
      <c r="F20" s="102"/>
      <c r="G20" s="112"/>
    </row>
    <row r="21" spans="1:7" ht="15" customHeight="1" x14ac:dyDescent="0.2">
      <c r="A21" s="36" t="s">
        <v>131</v>
      </c>
      <c r="B21" s="104" t="s">
        <v>457</v>
      </c>
      <c r="C21" s="104" t="s">
        <v>59</v>
      </c>
      <c r="D21" s="104" t="s">
        <v>324</v>
      </c>
      <c r="E21" s="104"/>
      <c r="F21" s="103"/>
      <c r="G21" s="110"/>
    </row>
    <row r="22" spans="1:7" ht="15" customHeight="1" x14ac:dyDescent="0.2">
      <c r="A22" s="40" t="s">
        <v>120</v>
      </c>
      <c r="B22" s="105"/>
      <c r="C22" s="105"/>
      <c r="D22" s="105"/>
      <c r="E22" s="105"/>
      <c r="F22" s="101"/>
      <c r="G22" s="111"/>
    </row>
    <row r="23" spans="1:7" ht="15" customHeight="1" x14ac:dyDescent="0.2">
      <c r="A23" s="41"/>
      <c r="B23" s="105"/>
      <c r="C23" s="105"/>
      <c r="D23" s="105"/>
      <c r="E23" s="105"/>
      <c r="F23" s="101"/>
      <c r="G23" s="111"/>
    </row>
    <row r="24" spans="1:7" ht="15" customHeight="1" thickBot="1" x14ac:dyDescent="0.25">
      <c r="A24" s="32"/>
      <c r="B24" s="106"/>
      <c r="C24" s="106"/>
      <c r="D24" s="106"/>
      <c r="E24" s="106"/>
      <c r="F24" s="102"/>
      <c r="G24" s="112"/>
    </row>
    <row r="25" spans="1:7" ht="15" customHeight="1" x14ac:dyDescent="0.2">
      <c r="A25" s="36" t="s">
        <v>131</v>
      </c>
      <c r="B25" s="104" t="s">
        <v>458</v>
      </c>
      <c r="C25" s="104" t="s">
        <v>326</v>
      </c>
      <c r="D25" s="104" t="s">
        <v>61</v>
      </c>
      <c r="E25" s="104"/>
      <c r="F25" s="103"/>
      <c r="G25" s="110"/>
    </row>
    <row r="26" spans="1:7" ht="15" customHeight="1" x14ac:dyDescent="0.2">
      <c r="A26" s="40" t="s">
        <v>121</v>
      </c>
      <c r="B26" s="105"/>
      <c r="C26" s="105"/>
      <c r="D26" s="105"/>
      <c r="E26" s="105"/>
      <c r="F26" s="101"/>
      <c r="G26" s="111"/>
    </row>
    <row r="27" spans="1:7" ht="15" customHeight="1" x14ac:dyDescent="0.2">
      <c r="A27" s="38" t="s">
        <v>122</v>
      </c>
      <c r="B27" s="105"/>
      <c r="C27" s="105"/>
      <c r="D27" s="105"/>
      <c r="E27" s="105"/>
      <c r="F27" s="101"/>
      <c r="G27" s="111"/>
    </row>
    <row r="28" spans="1:7" ht="15" customHeight="1" thickBot="1" x14ac:dyDescent="0.25">
      <c r="A28" s="32"/>
      <c r="B28" s="106"/>
      <c r="C28" s="106"/>
      <c r="D28" s="106"/>
      <c r="E28" s="106"/>
      <c r="F28" s="102"/>
      <c r="G28" s="112"/>
    </row>
    <row r="29" spans="1:7" ht="15" customHeight="1" x14ac:dyDescent="0.2">
      <c r="A29" s="36" t="s">
        <v>131</v>
      </c>
      <c r="B29" s="104" t="s">
        <v>459</v>
      </c>
      <c r="C29" s="104" t="s">
        <v>60</v>
      </c>
      <c r="D29" s="104" t="s">
        <v>64</v>
      </c>
      <c r="E29" s="104"/>
      <c r="F29" s="103"/>
      <c r="G29" s="110"/>
    </row>
    <row r="30" spans="1:7" ht="15" customHeight="1" x14ac:dyDescent="0.2">
      <c r="A30" s="40" t="s">
        <v>123</v>
      </c>
      <c r="B30" s="105"/>
      <c r="C30" s="105"/>
      <c r="D30" s="105"/>
      <c r="E30" s="105"/>
      <c r="F30" s="101"/>
      <c r="G30" s="111"/>
    </row>
    <row r="31" spans="1:7" ht="15" customHeight="1" x14ac:dyDescent="0.2">
      <c r="A31" s="107" t="s">
        <v>124</v>
      </c>
      <c r="B31" s="105"/>
      <c r="C31" s="105"/>
      <c r="D31" s="105"/>
      <c r="E31" s="105"/>
      <c r="F31" s="101"/>
      <c r="G31" s="111"/>
    </row>
    <row r="32" spans="1:7" ht="15" customHeight="1" thickBot="1" x14ac:dyDescent="0.25">
      <c r="A32" s="107"/>
      <c r="B32" s="106"/>
      <c r="C32" s="106"/>
      <c r="D32" s="106"/>
      <c r="E32" s="106"/>
      <c r="F32" s="102"/>
      <c r="G32" s="112"/>
    </row>
    <row r="33" spans="1:7" x14ac:dyDescent="0.2">
      <c r="A33" s="113" t="s">
        <v>125</v>
      </c>
      <c r="B33" s="114"/>
      <c r="C33" s="114"/>
      <c r="D33" s="114"/>
      <c r="E33" s="114"/>
      <c r="F33" s="114"/>
      <c r="G33" s="115"/>
    </row>
    <row r="34" spans="1:7" x14ac:dyDescent="0.2">
      <c r="A34" s="116"/>
      <c r="B34" s="117"/>
      <c r="C34" s="117"/>
      <c r="D34" s="117"/>
      <c r="E34" s="117"/>
      <c r="F34" s="117"/>
      <c r="G34" s="118"/>
    </row>
    <row r="35" spans="1:7" x14ac:dyDescent="0.2">
      <c r="A35" s="116"/>
      <c r="B35" s="117"/>
      <c r="C35" s="117"/>
      <c r="D35" s="117"/>
      <c r="E35" s="117"/>
      <c r="F35" s="117"/>
      <c r="G35" s="118"/>
    </row>
    <row r="36" spans="1:7" ht="13.5" thickBot="1" x14ac:dyDescent="0.25">
      <c r="A36" s="119"/>
      <c r="B36" s="120"/>
      <c r="C36" s="120"/>
      <c r="D36" s="120"/>
      <c r="E36" s="120"/>
      <c r="F36" s="120"/>
      <c r="G36" s="121"/>
    </row>
  </sheetData>
  <mergeCells count="46">
    <mergeCell ref="C1:D1"/>
    <mergeCell ref="A33:G36"/>
    <mergeCell ref="F21:F24"/>
    <mergeCell ref="F25:F28"/>
    <mergeCell ref="F29:F32"/>
    <mergeCell ref="G21:G24"/>
    <mergeCell ref="G25:G28"/>
    <mergeCell ref="G29:G32"/>
    <mergeCell ref="D29:D32"/>
    <mergeCell ref="E29:E32"/>
    <mergeCell ref="G5:G8"/>
    <mergeCell ref="G9:G12"/>
    <mergeCell ref="G13:G16"/>
    <mergeCell ref="G17:G20"/>
    <mergeCell ref="F5:F8"/>
    <mergeCell ref="F9:F12"/>
    <mergeCell ref="F13:F16"/>
    <mergeCell ref="F17:F20"/>
    <mergeCell ref="E25:E28"/>
    <mergeCell ref="E21:E24"/>
    <mergeCell ref="E17:E20"/>
    <mergeCell ref="D25:D28"/>
    <mergeCell ref="B17:B20"/>
    <mergeCell ref="B21:B24"/>
    <mergeCell ref="C17:C20"/>
    <mergeCell ref="D21:D24"/>
    <mergeCell ref="A31:A32"/>
    <mergeCell ref="D9:D12"/>
    <mergeCell ref="D13:D16"/>
    <mergeCell ref="D17:D20"/>
    <mergeCell ref="B29:B32"/>
    <mergeCell ref="B25:B28"/>
    <mergeCell ref="B9:B12"/>
    <mergeCell ref="C25:C28"/>
    <mergeCell ref="C29:C32"/>
    <mergeCell ref="C21:C24"/>
    <mergeCell ref="F2:G4"/>
    <mergeCell ref="B5:B8"/>
    <mergeCell ref="C5:C8"/>
    <mergeCell ref="C13:C16"/>
    <mergeCell ref="C9:C12"/>
    <mergeCell ref="E5:E8"/>
    <mergeCell ref="E9:E12"/>
    <mergeCell ref="E13:E16"/>
    <mergeCell ref="D5:D8"/>
    <mergeCell ref="B13:B16"/>
  </mergeCells>
  <phoneticPr fontId="1" type="noConversion"/>
  <pageMargins left="0.35" right="0.22" top="0.33" bottom="0.16" header="0.17" footer="0.17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1628775</xdr:colOff>
                    <xdr:row>5</xdr:row>
                    <xdr:rowOff>66675</xdr:rowOff>
                  </from>
                  <to>
                    <xdr:col>6</xdr:col>
                    <xdr:colOff>104775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1628775</xdr:colOff>
                    <xdr:row>9</xdr:row>
                    <xdr:rowOff>47625</xdr:rowOff>
                  </from>
                  <to>
                    <xdr:col>6</xdr:col>
                    <xdr:colOff>104775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1628775</xdr:colOff>
                    <xdr:row>13</xdr:row>
                    <xdr:rowOff>66675</xdr:rowOff>
                  </from>
                  <to>
                    <xdr:col>6</xdr:col>
                    <xdr:colOff>104775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1628775</xdr:colOff>
                    <xdr:row>17</xdr:row>
                    <xdr:rowOff>95250</xdr:rowOff>
                  </from>
                  <to>
                    <xdr:col>6</xdr:col>
                    <xdr:colOff>104775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1628775</xdr:colOff>
                    <xdr:row>21</xdr:row>
                    <xdr:rowOff>76200</xdr:rowOff>
                  </from>
                  <to>
                    <xdr:col>6</xdr:col>
                    <xdr:colOff>104775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1628775</xdr:colOff>
                    <xdr:row>25</xdr:row>
                    <xdr:rowOff>76200</xdr:rowOff>
                  </from>
                  <to>
                    <xdr:col>6</xdr:col>
                    <xdr:colOff>104775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1638300</xdr:colOff>
                    <xdr:row>29</xdr:row>
                    <xdr:rowOff>114300</xdr:rowOff>
                  </from>
                  <to>
                    <xdr:col>6</xdr:col>
                    <xdr:colOff>114300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0"/>
  <sheetViews>
    <sheetView tabSelected="1" workbookViewId="0">
      <selection activeCell="O44" sqref="O44"/>
    </sheetView>
  </sheetViews>
  <sheetFormatPr baseColWidth="10" defaultColWidth="10" defaultRowHeight="12.75" x14ac:dyDescent="0.2"/>
  <cols>
    <col min="1" max="1" width="4.625" style="43" customWidth="1"/>
    <col min="2" max="2" width="3.625" style="43" customWidth="1"/>
    <col min="3" max="3" width="5.625" style="43" customWidth="1"/>
    <col min="4" max="4" width="5.375" style="43" customWidth="1"/>
    <col min="5" max="5" width="5.75" style="43" bestFit="1" customWidth="1"/>
    <col min="6" max="6" width="5.625" style="43" customWidth="1"/>
    <col min="7" max="7" width="5.25" style="43" customWidth="1"/>
    <col min="8" max="8" width="5.75" style="43" customWidth="1"/>
    <col min="9" max="9" width="5.25" style="43" customWidth="1"/>
    <col min="10" max="10" width="6.125" style="43" bestFit="1" customWidth="1"/>
    <col min="11" max="11" width="5.25" style="43" customWidth="1"/>
    <col min="12" max="12" width="6.625" style="43" customWidth="1"/>
    <col min="13" max="13" width="7.625" style="43" customWidth="1"/>
    <col min="14" max="16384" width="10" style="43"/>
  </cols>
  <sheetData>
    <row r="1" spans="1:14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x14ac:dyDescent="0.2">
      <c r="A2" s="42"/>
      <c r="B2" s="44" t="s">
        <v>87</v>
      </c>
      <c r="C2" s="45"/>
      <c r="D2" s="45"/>
      <c r="E2" s="45"/>
      <c r="F2" s="45"/>
      <c r="G2" s="45"/>
      <c r="H2" s="45"/>
      <c r="I2" s="45"/>
      <c r="J2" s="46" t="s">
        <v>88</v>
      </c>
      <c r="K2" s="45"/>
      <c r="L2" s="45"/>
      <c r="M2" s="47"/>
      <c r="N2" s="48"/>
    </row>
    <row r="3" spans="1:14" x14ac:dyDescent="0.2">
      <c r="A3" s="42"/>
      <c r="B3" s="49" t="s">
        <v>327</v>
      </c>
      <c r="C3" s="45"/>
      <c r="D3" s="45"/>
      <c r="E3" s="45"/>
      <c r="F3" s="45"/>
      <c r="G3" s="45"/>
      <c r="H3" s="45"/>
      <c r="I3" s="45"/>
      <c r="J3" s="50" t="s">
        <v>328</v>
      </c>
      <c r="K3" s="45"/>
      <c r="L3" s="45"/>
      <c r="M3" s="47"/>
      <c r="N3" s="48"/>
    </row>
    <row r="4" spans="1:14" x14ac:dyDescent="0.2">
      <c r="A4" s="42"/>
      <c r="B4" s="51" t="s">
        <v>233</v>
      </c>
      <c r="C4" s="45"/>
      <c r="D4" s="122">
        <v>39994</v>
      </c>
      <c r="E4" s="123"/>
      <c r="F4" s="123"/>
      <c r="G4" s="50" t="s">
        <v>89</v>
      </c>
      <c r="H4" s="45"/>
      <c r="I4" s="45"/>
      <c r="J4" s="52"/>
      <c r="K4" s="52"/>
      <c r="L4" s="45"/>
      <c r="M4" s="47"/>
      <c r="N4" s="48"/>
    </row>
    <row r="5" spans="1:14" s="57" customFormat="1" ht="15" x14ac:dyDescent="0.2">
      <c r="A5" s="53"/>
      <c r="B5" s="54"/>
      <c r="C5" s="52"/>
      <c r="D5" s="52"/>
      <c r="E5" s="52"/>
      <c r="F5" s="52"/>
      <c r="G5" s="52"/>
      <c r="H5" s="52"/>
      <c r="I5" s="52"/>
      <c r="J5" s="52"/>
      <c r="K5" s="52"/>
      <c r="L5" s="52"/>
      <c r="M5" s="55"/>
      <c r="N5" s="56"/>
    </row>
    <row r="6" spans="1:14" ht="36.75" x14ac:dyDescent="0.2">
      <c r="A6" s="42"/>
      <c r="B6" s="58" t="s">
        <v>329</v>
      </c>
      <c r="C6" s="59" t="s">
        <v>330</v>
      </c>
      <c r="D6" s="60" t="s">
        <v>338</v>
      </c>
      <c r="E6" s="61" t="s">
        <v>331</v>
      </c>
      <c r="F6" s="60" t="s">
        <v>339</v>
      </c>
      <c r="G6" s="61" t="s">
        <v>331</v>
      </c>
      <c r="H6" s="60" t="s">
        <v>340</v>
      </c>
      <c r="I6" s="61" t="s">
        <v>331</v>
      </c>
      <c r="J6" s="62" t="s">
        <v>332</v>
      </c>
      <c r="K6" s="61" t="s">
        <v>331</v>
      </c>
      <c r="L6" s="63" t="s">
        <v>333</v>
      </c>
      <c r="M6" s="63" t="s">
        <v>334</v>
      </c>
      <c r="N6" s="48"/>
    </row>
    <row r="7" spans="1:14" x14ac:dyDescent="0.2">
      <c r="A7" s="42"/>
      <c r="B7" s="64">
        <v>1</v>
      </c>
      <c r="C7" s="65">
        <v>0.2</v>
      </c>
      <c r="D7" s="66">
        <v>12</v>
      </c>
      <c r="E7" s="67">
        <f t="shared" ref="E7:E26" si="0">SUM(C7*D7)</f>
        <v>2.4000000000000004</v>
      </c>
      <c r="F7" s="66">
        <v>8</v>
      </c>
      <c r="G7" s="68">
        <f t="shared" ref="G7:G26" si="1">SUM(C7*F7)</f>
        <v>1.6</v>
      </c>
      <c r="H7" s="66">
        <v>1</v>
      </c>
      <c r="I7" s="69">
        <f t="shared" ref="I7:I26" si="2">SUM(C7*H7)</f>
        <v>0.2</v>
      </c>
      <c r="J7" s="66"/>
      <c r="K7" s="69">
        <f t="shared" ref="K7:K26" si="3">SUM(C7*J7)</f>
        <v>0</v>
      </c>
      <c r="L7" s="70">
        <f t="shared" ref="L7:L26" si="4">SUM(D7+F7+H7+J7)</f>
        <v>21</v>
      </c>
      <c r="M7" s="71">
        <f t="shared" ref="M7:M26" si="5">SUM(E7+G7+I7+K7)</f>
        <v>4.2</v>
      </c>
      <c r="N7" s="48"/>
    </row>
    <row r="8" spans="1:14" x14ac:dyDescent="0.2">
      <c r="A8" s="42"/>
      <c r="B8" s="64">
        <v>2</v>
      </c>
      <c r="C8" s="65">
        <v>0.3</v>
      </c>
      <c r="D8" s="66">
        <v>29</v>
      </c>
      <c r="E8" s="67">
        <f t="shared" si="0"/>
        <v>8.6999999999999993</v>
      </c>
      <c r="F8" s="66"/>
      <c r="G8" s="68">
        <f t="shared" si="1"/>
        <v>0</v>
      </c>
      <c r="H8" s="66"/>
      <c r="I8" s="69">
        <f t="shared" si="2"/>
        <v>0</v>
      </c>
      <c r="J8" s="66"/>
      <c r="K8" s="69">
        <f t="shared" si="3"/>
        <v>0</v>
      </c>
      <c r="L8" s="70">
        <f t="shared" si="4"/>
        <v>29</v>
      </c>
      <c r="M8" s="71">
        <f t="shared" si="5"/>
        <v>8.6999999999999993</v>
      </c>
      <c r="N8" s="48"/>
    </row>
    <row r="9" spans="1:14" x14ac:dyDescent="0.2">
      <c r="A9" s="42"/>
      <c r="B9" s="64">
        <v>3</v>
      </c>
      <c r="C9" s="65">
        <v>0.5</v>
      </c>
      <c r="D9" s="66">
        <v>34</v>
      </c>
      <c r="E9" s="67">
        <f t="shared" si="0"/>
        <v>17</v>
      </c>
      <c r="F9" s="66">
        <v>2</v>
      </c>
      <c r="G9" s="68">
        <f t="shared" si="1"/>
        <v>1</v>
      </c>
      <c r="H9" s="66"/>
      <c r="I9" s="69">
        <f t="shared" si="2"/>
        <v>0</v>
      </c>
      <c r="J9" s="66"/>
      <c r="K9" s="69">
        <f t="shared" si="3"/>
        <v>0</v>
      </c>
      <c r="L9" s="70">
        <f t="shared" si="4"/>
        <v>36</v>
      </c>
      <c r="M9" s="71">
        <f t="shared" si="5"/>
        <v>18</v>
      </c>
      <c r="N9" s="48"/>
    </row>
    <row r="10" spans="1:14" x14ac:dyDescent="0.2">
      <c r="A10" s="42"/>
      <c r="B10" s="64">
        <v>4</v>
      </c>
      <c r="C10" s="65">
        <v>0.7</v>
      </c>
      <c r="D10" s="66">
        <v>40</v>
      </c>
      <c r="E10" s="67">
        <f t="shared" si="0"/>
        <v>28</v>
      </c>
      <c r="F10" s="66">
        <v>6</v>
      </c>
      <c r="G10" s="68">
        <f t="shared" si="1"/>
        <v>4.1999999999999993</v>
      </c>
      <c r="H10" s="66"/>
      <c r="I10" s="69">
        <f t="shared" si="2"/>
        <v>0</v>
      </c>
      <c r="J10" s="66"/>
      <c r="K10" s="69">
        <f t="shared" si="3"/>
        <v>0</v>
      </c>
      <c r="L10" s="70">
        <f t="shared" si="4"/>
        <v>46</v>
      </c>
      <c r="M10" s="71">
        <f t="shared" si="5"/>
        <v>32.200000000000003</v>
      </c>
      <c r="N10" s="48"/>
    </row>
    <row r="11" spans="1:14" x14ac:dyDescent="0.2">
      <c r="A11" s="42"/>
      <c r="B11" s="64">
        <v>5</v>
      </c>
      <c r="C11" s="65">
        <v>0.9</v>
      </c>
      <c r="D11" s="66">
        <v>38</v>
      </c>
      <c r="E11" s="67">
        <f t="shared" si="0"/>
        <v>34.200000000000003</v>
      </c>
      <c r="F11" s="66">
        <v>4</v>
      </c>
      <c r="G11" s="68">
        <f t="shared" si="1"/>
        <v>3.6</v>
      </c>
      <c r="H11" s="66"/>
      <c r="I11" s="69">
        <f t="shared" si="2"/>
        <v>0</v>
      </c>
      <c r="J11" s="66"/>
      <c r="K11" s="69">
        <f t="shared" si="3"/>
        <v>0</v>
      </c>
      <c r="L11" s="70">
        <f t="shared" si="4"/>
        <v>42</v>
      </c>
      <c r="M11" s="71">
        <f t="shared" si="5"/>
        <v>37.800000000000004</v>
      </c>
      <c r="N11" s="48"/>
    </row>
    <row r="12" spans="1:14" x14ac:dyDescent="0.2">
      <c r="A12" s="42"/>
      <c r="B12" s="64">
        <v>6</v>
      </c>
      <c r="C12" s="65">
        <v>1.2</v>
      </c>
      <c r="D12" s="66">
        <v>37</v>
      </c>
      <c r="E12" s="67">
        <f t="shared" si="0"/>
        <v>44.4</v>
      </c>
      <c r="F12" s="66">
        <v>2</v>
      </c>
      <c r="G12" s="68">
        <f t="shared" si="1"/>
        <v>2.4</v>
      </c>
      <c r="H12" s="66"/>
      <c r="I12" s="69">
        <f t="shared" si="2"/>
        <v>0</v>
      </c>
      <c r="J12" s="66"/>
      <c r="K12" s="69">
        <f t="shared" si="3"/>
        <v>0</v>
      </c>
      <c r="L12" s="70">
        <f t="shared" si="4"/>
        <v>39</v>
      </c>
      <c r="M12" s="71">
        <f t="shared" si="5"/>
        <v>46.8</v>
      </c>
      <c r="N12" s="48"/>
    </row>
    <row r="13" spans="1:14" x14ac:dyDescent="0.2">
      <c r="A13" s="42"/>
      <c r="B13" s="64">
        <v>7</v>
      </c>
      <c r="C13" s="65">
        <v>1.5</v>
      </c>
      <c r="D13" s="66">
        <v>31</v>
      </c>
      <c r="E13" s="67">
        <f t="shared" si="0"/>
        <v>46.5</v>
      </c>
      <c r="F13" s="66">
        <v>2</v>
      </c>
      <c r="G13" s="68">
        <f t="shared" si="1"/>
        <v>3</v>
      </c>
      <c r="H13" s="66"/>
      <c r="I13" s="69">
        <f t="shared" si="2"/>
        <v>0</v>
      </c>
      <c r="J13" s="66"/>
      <c r="K13" s="69">
        <f t="shared" si="3"/>
        <v>0</v>
      </c>
      <c r="L13" s="70">
        <f t="shared" si="4"/>
        <v>33</v>
      </c>
      <c r="M13" s="71">
        <f t="shared" si="5"/>
        <v>49.5</v>
      </c>
      <c r="N13" s="48"/>
    </row>
    <row r="14" spans="1:14" x14ac:dyDescent="0.2">
      <c r="A14" s="42"/>
      <c r="B14" s="64">
        <v>8</v>
      </c>
      <c r="C14" s="65">
        <v>1.9</v>
      </c>
      <c r="D14" s="66">
        <v>23</v>
      </c>
      <c r="E14" s="67">
        <f t="shared" si="0"/>
        <v>43.699999999999996</v>
      </c>
      <c r="F14" s="66"/>
      <c r="G14" s="68">
        <f t="shared" si="1"/>
        <v>0</v>
      </c>
      <c r="H14" s="66"/>
      <c r="I14" s="69">
        <f t="shared" si="2"/>
        <v>0</v>
      </c>
      <c r="J14" s="66"/>
      <c r="K14" s="69">
        <f t="shared" si="3"/>
        <v>0</v>
      </c>
      <c r="L14" s="70">
        <f t="shared" si="4"/>
        <v>23</v>
      </c>
      <c r="M14" s="71">
        <f t="shared" si="5"/>
        <v>43.699999999999996</v>
      </c>
      <c r="N14" s="48"/>
    </row>
    <row r="15" spans="1:14" x14ac:dyDescent="0.2">
      <c r="A15" s="42"/>
      <c r="B15" s="64">
        <v>9</v>
      </c>
      <c r="C15" s="65">
        <v>2.2999999999999998</v>
      </c>
      <c r="D15" s="66">
        <v>21</v>
      </c>
      <c r="E15" s="67">
        <f t="shared" si="0"/>
        <v>48.3</v>
      </c>
      <c r="F15" s="66"/>
      <c r="G15" s="68">
        <f t="shared" si="1"/>
        <v>0</v>
      </c>
      <c r="H15" s="66"/>
      <c r="I15" s="69">
        <f t="shared" si="2"/>
        <v>0</v>
      </c>
      <c r="J15" s="66"/>
      <c r="K15" s="69">
        <f t="shared" si="3"/>
        <v>0</v>
      </c>
      <c r="L15" s="70">
        <f t="shared" si="4"/>
        <v>21</v>
      </c>
      <c r="M15" s="71">
        <f t="shared" si="5"/>
        <v>48.3</v>
      </c>
      <c r="N15" s="48"/>
    </row>
    <row r="16" spans="1:14" x14ac:dyDescent="0.2">
      <c r="A16" s="42"/>
      <c r="B16" s="64">
        <v>10</v>
      </c>
      <c r="C16" s="65">
        <v>2.75</v>
      </c>
      <c r="D16" s="66">
        <v>15</v>
      </c>
      <c r="E16" s="67">
        <f t="shared" si="0"/>
        <v>41.25</v>
      </c>
      <c r="F16" s="66"/>
      <c r="G16" s="68">
        <f t="shared" si="1"/>
        <v>0</v>
      </c>
      <c r="H16" s="66"/>
      <c r="I16" s="69">
        <f t="shared" si="2"/>
        <v>0</v>
      </c>
      <c r="J16" s="66"/>
      <c r="K16" s="69">
        <f t="shared" si="3"/>
        <v>0</v>
      </c>
      <c r="L16" s="70">
        <f t="shared" si="4"/>
        <v>15</v>
      </c>
      <c r="M16" s="71">
        <f t="shared" si="5"/>
        <v>41.25</v>
      </c>
      <c r="N16" s="48"/>
    </row>
    <row r="17" spans="1:14" x14ac:dyDescent="0.2">
      <c r="A17" s="42"/>
      <c r="B17" s="64">
        <v>11</v>
      </c>
      <c r="C17" s="65">
        <v>3.25</v>
      </c>
      <c r="D17" s="66">
        <v>6</v>
      </c>
      <c r="E17" s="67">
        <f t="shared" si="0"/>
        <v>19.5</v>
      </c>
      <c r="F17" s="66"/>
      <c r="G17" s="68">
        <f t="shared" si="1"/>
        <v>0</v>
      </c>
      <c r="H17" s="66"/>
      <c r="I17" s="69">
        <f t="shared" si="2"/>
        <v>0</v>
      </c>
      <c r="J17" s="66"/>
      <c r="K17" s="69">
        <f t="shared" si="3"/>
        <v>0</v>
      </c>
      <c r="L17" s="70">
        <f t="shared" si="4"/>
        <v>6</v>
      </c>
      <c r="M17" s="71">
        <f t="shared" si="5"/>
        <v>19.5</v>
      </c>
      <c r="N17" s="48"/>
    </row>
    <row r="18" spans="1:14" x14ac:dyDescent="0.2">
      <c r="A18" s="42"/>
      <c r="B18" s="64">
        <v>12</v>
      </c>
      <c r="C18" s="65">
        <v>3.75</v>
      </c>
      <c r="D18" s="66">
        <v>2</v>
      </c>
      <c r="E18" s="67">
        <f t="shared" si="0"/>
        <v>7.5</v>
      </c>
      <c r="F18" s="66"/>
      <c r="G18" s="68">
        <f t="shared" si="1"/>
        <v>0</v>
      </c>
      <c r="H18" s="66"/>
      <c r="I18" s="69">
        <f t="shared" si="2"/>
        <v>0</v>
      </c>
      <c r="J18" s="66"/>
      <c r="K18" s="69">
        <f t="shared" si="3"/>
        <v>0</v>
      </c>
      <c r="L18" s="70">
        <f t="shared" si="4"/>
        <v>2</v>
      </c>
      <c r="M18" s="71">
        <f t="shared" si="5"/>
        <v>7.5</v>
      </c>
      <c r="N18" s="48"/>
    </row>
    <row r="19" spans="1:14" x14ac:dyDescent="0.2">
      <c r="A19" s="42"/>
      <c r="B19" s="64">
        <v>13</v>
      </c>
      <c r="C19" s="65">
        <v>4.25</v>
      </c>
      <c r="D19" s="66">
        <v>1</v>
      </c>
      <c r="E19" s="67">
        <f t="shared" si="0"/>
        <v>4.25</v>
      </c>
      <c r="F19" s="66"/>
      <c r="G19" s="68">
        <f t="shared" si="1"/>
        <v>0</v>
      </c>
      <c r="H19" s="66"/>
      <c r="I19" s="69">
        <f t="shared" si="2"/>
        <v>0</v>
      </c>
      <c r="J19" s="66"/>
      <c r="K19" s="69">
        <f t="shared" si="3"/>
        <v>0</v>
      </c>
      <c r="L19" s="70">
        <f t="shared" si="4"/>
        <v>1</v>
      </c>
      <c r="M19" s="71">
        <f t="shared" si="5"/>
        <v>4.25</v>
      </c>
      <c r="N19" s="48"/>
    </row>
    <row r="20" spans="1:14" x14ac:dyDescent="0.2">
      <c r="A20" s="42"/>
      <c r="B20" s="64">
        <v>14</v>
      </c>
      <c r="C20" s="65">
        <v>4.75</v>
      </c>
      <c r="D20" s="66"/>
      <c r="E20" s="67">
        <f t="shared" si="0"/>
        <v>0</v>
      </c>
      <c r="F20" s="66"/>
      <c r="G20" s="68">
        <f t="shared" si="1"/>
        <v>0</v>
      </c>
      <c r="H20" s="66"/>
      <c r="I20" s="69">
        <f t="shared" si="2"/>
        <v>0</v>
      </c>
      <c r="J20" s="66"/>
      <c r="K20" s="69">
        <f t="shared" si="3"/>
        <v>0</v>
      </c>
      <c r="L20" s="70">
        <f t="shared" si="4"/>
        <v>0</v>
      </c>
      <c r="M20" s="71">
        <f t="shared" si="5"/>
        <v>0</v>
      </c>
      <c r="N20" s="48"/>
    </row>
    <row r="21" spans="1:14" x14ac:dyDescent="0.2">
      <c r="A21" s="42"/>
      <c r="B21" s="64">
        <v>15</v>
      </c>
      <c r="C21" s="65">
        <v>5.25</v>
      </c>
      <c r="D21" s="66"/>
      <c r="E21" s="67">
        <f t="shared" si="0"/>
        <v>0</v>
      </c>
      <c r="F21" s="66"/>
      <c r="G21" s="68">
        <f t="shared" si="1"/>
        <v>0</v>
      </c>
      <c r="H21" s="66"/>
      <c r="I21" s="69">
        <f t="shared" si="2"/>
        <v>0</v>
      </c>
      <c r="J21" s="66"/>
      <c r="K21" s="69">
        <f t="shared" si="3"/>
        <v>0</v>
      </c>
      <c r="L21" s="70">
        <f t="shared" si="4"/>
        <v>0</v>
      </c>
      <c r="M21" s="71">
        <f t="shared" si="5"/>
        <v>0</v>
      </c>
      <c r="N21" s="48"/>
    </row>
    <row r="22" spans="1:14" x14ac:dyDescent="0.2">
      <c r="A22" s="42"/>
      <c r="B22" s="64">
        <v>16</v>
      </c>
      <c r="C22" s="65">
        <v>5.8</v>
      </c>
      <c r="D22" s="66"/>
      <c r="E22" s="67">
        <f t="shared" si="0"/>
        <v>0</v>
      </c>
      <c r="F22" s="66"/>
      <c r="G22" s="68">
        <f t="shared" si="1"/>
        <v>0</v>
      </c>
      <c r="H22" s="66"/>
      <c r="I22" s="69">
        <f t="shared" si="2"/>
        <v>0</v>
      </c>
      <c r="J22" s="66"/>
      <c r="K22" s="69">
        <f t="shared" si="3"/>
        <v>0</v>
      </c>
      <c r="L22" s="70">
        <f t="shared" si="4"/>
        <v>0</v>
      </c>
      <c r="M22" s="71">
        <f t="shared" si="5"/>
        <v>0</v>
      </c>
      <c r="N22" s="48"/>
    </row>
    <row r="23" spans="1:14" x14ac:dyDescent="0.2">
      <c r="A23" s="42"/>
      <c r="B23" s="64">
        <v>17</v>
      </c>
      <c r="C23" s="65">
        <v>6.4</v>
      </c>
      <c r="D23" s="66"/>
      <c r="E23" s="67">
        <f t="shared" si="0"/>
        <v>0</v>
      </c>
      <c r="F23" s="66"/>
      <c r="G23" s="68">
        <f t="shared" si="1"/>
        <v>0</v>
      </c>
      <c r="H23" s="66"/>
      <c r="I23" s="69">
        <f t="shared" si="2"/>
        <v>0</v>
      </c>
      <c r="J23" s="66"/>
      <c r="K23" s="69">
        <f t="shared" si="3"/>
        <v>0</v>
      </c>
      <c r="L23" s="70">
        <f t="shared" si="4"/>
        <v>0</v>
      </c>
      <c r="M23" s="71">
        <f t="shared" si="5"/>
        <v>0</v>
      </c>
      <c r="N23" s="48"/>
    </row>
    <row r="24" spans="1:14" x14ac:dyDescent="0.2">
      <c r="A24" s="42"/>
      <c r="B24" s="64">
        <v>18</v>
      </c>
      <c r="C24" s="65">
        <v>7</v>
      </c>
      <c r="D24" s="66"/>
      <c r="E24" s="67">
        <f t="shared" si="0"/>
        <v>0</v>
      </c>
      <c r="F24" s="66"/>
      <c r="G24" s="68">
        <f t="shared" si="1"/>
        <v>0</v>
      </c>
      <c r="H24" s="66"/>
      <c r="I24" s="69">
        <f t="shared" si="2"/>
        <v>0</v>
      </c>
      <c r="J24" s="66"/>
      <c r="K24" s="69">
        <f t="shared" si="3"/>
        <v>0</v>
      </c>
      <c r="L24" s="70">
        <f t="shared" si="4"/>
        <v>0</v>
      </c>
      <c r="M24" s="71">
        <f t="shared" si="5"/>
        <v>0</v>
      </c>
      <c r="N24" s="48"/>
    </row>
    <row r="25" spans="1:14" x14ac:dyDescent="0.2">
      <c r="A25" s="42"/>
      <c r="B25" s="64">
        <v>19</v>
      </c>
      <c r="C25" s="65">
        <v>7.6</v>
      </c>
      <c r="D25" s="66"/>
      <c r="E25" s="67">
        <f t="shared" si="0"/>
        <v>0</v>
      </c>
      <c r="F25" s="66"/>
      <c r="G25" s="68">
        <f t="shared" si="1"/>
        <v>0</v>
      </c>
      <c r="H25" s="66"/>
      <c r="I25" s="69">
        <f t="shared" si="2"/>
        <v>0</v>
      </c>
      <c r="J25" s="66"/>
      <c r="K25" s="69">
        <f t="shared" si="3"/>
        <v>0</v>
      </c>
      <c r="L25" s="70">
        <f t="shared" si="4"/>
        <v>0</v>
      </c>
      <c r="M25" s="71">
        <f t="shared" si="5"/>
        <v>0</v>
      </c>
      <c r="N25" s="48"/>
    </row>
    <row r="26" spans="1:14" x14ac:dyDescent="0.2">
      <c r="A26" s="42"/>
      <c r="B26" s="64">
        <v>20</v>
      </c>
      <c r="C26" s="65">
        <v>8.3000000000000007</v>
      </c>
      <c r="D26" s="66"/>
      <c r="E26" s="67">
        <f t="shared" si="0"/>
        <v>0</v>
      </c>
      <c r="F26" s="66"/>
      <c r="G26" s="68">
        <f t="shared" si="1"/>
        <v>0</v>
      </c>
      <c r="H26" s="66"/>
      <c r="I26" s="69">
        <f t="shared" si="2"/>
        <v>0</v>
      </c>
      <c r="J26" s="66"/>
      <c r="K26" s="69">
        <f t="shared" si="3"/>
        <v>0</v>
      </c>
      <c r="L26" s="70">
        <f t="shared" si="4"/>
        <v>0</v>
      </c>
      <c r="M26" s="71">
        <f t="shared" si="5"/>
        <v>0</v>
      </c>
      <c r="N26" s="48"/>
    </row>
    <row r="27" spans="1:14" x14ac:dyDescent="0.2">
      <c r="A27" s="42"/>
      <c r="B27" s="72"/>
      <c r="C27" s="73"/>
      <c r="D27" s="66"/>
      <c r="E27" s="67"/>
      <c r="F27" s="66"/>
      <c r="G27" s="68"/>
      <c r="H27" s="66"/>
      <c r="I27" s="69"/>
      <c r="J27" s="66"/>
      <c r="K27" s="69"/>
      <c r="L27" s="74"/>
      <c r="M27" s="75"/>
      <c r="N27" s="48"/>
    </row>
    <row r="28" spans="1:14" x14ac:dyDescent="0.2">
      <c r="A28" s="42"/>
      <c r="B28" s="72" t="s">
        <v>335</v>
      </c>
      <c r="C28" s="76"/>
      <c r="D28" s="77">
        <f>SUM(D7:D26)</f>
        <v>289</v>
      </c>
      <c r="E28" s="78">
        <f>SUM(E6:E26)</f>
        <v>345.7</v>
      </c>
      <c r="F28" s="79">
        <f>SUM(F7:F26)</f>
        <v>24</v>
      </c>
      <c r="G28" s="80">
        <f>SUM(G6:G26)</f>
        <v>15.799999999999999</v>
      </c>
      <c r="H28" s="79">
        <f>SUM(H7:H26)</f>
        <v>1</v>
      </c>
      <c r="I28" s="81">
        <f>SUM(I6:I26)</f>
        <v>0.2</v>
      </c>
      <c r="J28" s="79">
        <f>SUM(J7:J26)</f>
        <v>0</v>
      </c>
      <c r="K28" s="81">
        <f>SUM(K6:K26)</f>
        <v>0</v>
      </c>
      <c r="L28" s="82">
        <f>SUM(D28+F28+H28+J28)</f>
        <v>314</v>
      </c>
      <c r="M28" s="83">
        <f>SUM(E28+G28+I28+K28)</f>
        <v>361.7</v>
      </c>
      <c r="N28" s="48"/>
    </row>
    <row r="29" spans="1:14" x14ac:dyDescent="0.2">
      <c r="A29" s="42"/>
      <c r="B29" s="42"/>
      <c r="C29" s="42"/>
      <c r="D29" s="84"/>
      <c r="E29" s="65"/>
      <c r="F29" s="84"/>
      <c r="G29" s="69"/>
      <c r="H29" s="69"/>
      <c r="I29" s="69"/>
      <c r="J29" s="84"/>
      <c r="K29" s="69"/>
      <c r="L29" s="84"/>
      <c r="M29" s="85"/>
      <c r="N29" s="48"/>
    </row>
    <row r="30" spans="1:14" x14ac:dyDescent="0.2">
      <c r="A30" s="42"/>
      <c r="B30" s="42" t="s">
        <v>336</v>
      </c>
      <c r="C30" s="42"/>
      <c r="D30" s="86">
        <f>D28/$L$28</f>
        <v>0.92038216560509556</v>
      </c>
      <c r="E30" s="65"/>
      <c r="F30" s="86">
        <f>F28/$L$28</f>
        <v>7.6433121019108277E-2</v>
      </c>
      <c r="G30" s="69"/>
      <c r="H30" s="86">
        <f>H28/$L$28</f>
        <v>3.1847133757961785E-3</v>
      </c>
      <c r="I30" s="69"/>
      <c r="J30" s="86">
        <f>J28/$L$28</f>
        <v>0</v>
      </c>
      <c r="K30" s="69"/>
      <c r="L30" s="86">
        <f>L28/$L$28</f>
        <v>1</v>
      </c>
      <c r="M30" s="85"/>
      <c r="N30" s="48"/>
    </row>
    <row r="31" spans="1:14" x14ac:dyDescent="0.2">
      <c r="A31" s="42"/>
      <c r="B31" s="42"/>
      <c r="C31" s="42"/>
      <c r="D31" s="84"/>
      <c r="E31" s="65"/>
      <c r="F31" s="84"/>
      <c r="G31" s="69"/>
      <c r="H31" s="69"/>
      <c r="I31" s="69"/>
      <c r="J31" s="84"/>
      <c r="K31" s="69"/>
      <c r="L31" s="84"/>
      <c r="M31" s="85"/>
      <c r="N31" s="48"/>
    </row>
    <row r="32" spans="1:14" x14ac:dyDescent="0.2">
      <c r="A32" s="42"/>
      <c r="B32" s="42" t="s">
        <v>337</v>
      </c>
      <c r="C32" s="42"/>
      <c r="D32" s="86"/>
      <c r="E32" s="65">
        <f>M28/L28</f>
        <v>1.1519108280254777</v>
      </c>
      <c r="F32" s="86"/>
      <c r="G32" s="69"/>
      <c r="H32" s="69"/>
      <c r="I32" s="69"/>
      <c r="J32" s="86"/>
      <c r="K32" s="69"/>
      <c r="L32" s="86"/>
      <c r="M32" s="85"/>
      <c r="N32" s="48"/>
    </row>
    <row r="33" spans="1:14" x14ac:dyDescent="0.2">
      <c r="A33" s="42"/>
      <c r="B33" s="42"/>
      <c r="C33" s="42"/>
      <c r="D33" s="42"/>
      <c r="E33" s="87"/>
      <c r="F33" s="42"/>
      <c r="G33" s="87"/>
      <c r="H33" s="87"/>
      <c r="I33" s="87"/>
      <c r="J33" s="42"/>
      <c r="K33" s="87"/>
      <c r="L33" s="42"/>
      <c r="M33" s="87"/>
      <c r="N33" s="48"/>
    </row>
    <row r="34" spans="1:14" x14ac:dyDescent="0.2">
      <c r="A34" s="42"/>
      <c r="B34" s="88" t="s">
        <v>90</v>
      </c>
      <c r="C34" s="42"/>
      <c r="D34" s="42"/>
      <c r="E34" s="87"/>
      <c r="F34" s="88" t="s">
        <v>92</v>
      </c>
      <c r="G34" s="87"/>
      <c r="H34" s="87"/>
      <c r="I34" s="87"/>
      <c r="J34" s="42"/>
      <c r="K34" s="87"/>
      <c r="L34" s="42"/>
      <c r="M34" s="87"/>
      <c r="N34" s="48"/>
    </row>
    <row r="35" spans="1:14" x14ac:dyDescent="0.2">
      <c r="A35" s="42"/>
      <c r="B35" s="88" t="s">
        <v>91</v>
      </c>
      <c r="C35" s="42"/>
      <c r="D35" s="42"/>
      <c r="E35" s="42"/>
      <c r="F35" s="88" t="s">
        <v>93</v>
      </c>
      <c r="G35" s="42"/>
      <c r="H35" s="42"/>
      <c r="I35" s="42"/>
      <c r="J35" s="42"/>
      <c r="K35" s="42"/>
      <c r="L35" s="42"/>
      <c r="M35" s="42"/>
      <c r="N35" s="48"/>
    </row>
    <row r="36" spans="1:14" s="91" customFormat="1" x14ac:dyDescent="0.2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</row>
    <row r="37" spans="1:14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8"/>
    </row>
    <row r="38" spans="1:14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8"/>
    </row>
    <row r="39" spans="1:14" ht="13.5" customHeight="1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8"/>
    </row>
    <row r="40" spans="1:14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8"/>
    </row>
    <row r="41" spans="1:14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8"/>
    </row>
    <row r="42" spans="1:14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8"/>
    </row>
    <row r="43" spans="1:14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8"/>
    </row>
    <row r="44" spans="1:14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8"/>
    </row>
    <row r="45" spans="1:14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8"/>
    </row>
    <row r="46" spans="1:14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8"/>
    </row>
    <row r="47" spans="1:14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8"/>
    </row>
    <row r="48" spans="1:14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8"/>
    </row>
    <row r="49" spans="1:14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8"/>
    </row>
    <row r="50" spans="1:14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8"/>
    </row>
    <row r="51" spans="1:14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8"/>
    </row>
    <row r="52" spans="1:14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8"/>
    </row>
    <row r="53" spans="1:14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8"/>
    </row>
    <row r="54" spans="1:14" x14ac:dyDescent="0.2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</row>
    <row r="55" spans="1:14" x14ac:dyDescent="0.2">
      <c r="A55" s="48"/>
    </row>
    <row r="56" spans="1:14" x14ac:dyDescent="0.2">
      <c r="A56" s="48"/>
    </row>
    <row r="57" spans="1:14" x14ac:dyDescent="0.2">
      <c r="A57" s="48"/>
    </row>
    <row r="58" spans="1:14" x14ac:dyDescent="0.2">
      <c r="A58" s="48"/>
    </row>
    <row r="59" spans="1:14" x14ac:dyDescent="0.2">
      <c r="A59" s="48"/>
    </row>
    <row r="60" spans="1:14" x14ac:dyDescent="0.2">
      <c r="A60" s="48"/>
    </row>
    <row r="61" spans="1:14" x14ac:dyDescent="0.2">
      <c r="A61" s="48"/>
    </row>
    <row r="62" spans="1:14" x14ac:dyDescent="0.2">
      <c r="A62" s="48"/>
    </row>
    <row r="63" spans="1:14" x14ac:dyDescent="0.2">
      <c r="A63" s="48"/>
    </row>
    <row r="64" spans="1:14" x14ac:dyDescent="0.2">
      <c r="A64" s="48"/>
    </row>
    <row r="65" spans="1:1" x14ac:dyDescent="0.2">
      <c r="A65" s="48"/>
    </row>
    <row r="66" spans="1:1" x14ac:dyDescent="0.2">
      <c r="A66" s="48"/>
    </row>
    <row r="67" spans="1:1" x14ac:dyDescent="0.2">
      <c r="A67" s="48"/>
    </row>
    <row r="68" spans="1:1" x14ac:dyDescent="0.2">
      <c r="A68" s="48"/>
    </row>
    <row r="69" spans="1:1" x14ac:dyDescent="0.2">
      <c r="A69" s="48"/>
    </row>
    <row r="70" spans="1:1" x14ac:dyDescent="0.2">
      <c r="A70" s="48"/>
    </row>
    <row r="71" spans="1:1" x14ac:dyDescent="0.2">
      <c r="A71" s="48"/>
    </row>
    <row r="72" spans="1:1" x14ac:dyDescent="0.2">
      <c r="A72" s="48"/>
    </row>
    <row r="73" spans="1:1" x14ac:dyDescent="0.2">
      <c r="A73" s="48"/>
    </row>
    <row r="74" spans="1:1" x14ac:dyDescent="0.2">
      <c r="A74" s="48"/>
    </row>
    <row r="75" spans="1:1" x14ac:dyDescent="0.2">
      <c r="A75" s="48"/>
    </row>
    <row r="76" spans="1:1" x14ac:dyDescent="0.2">
      <c r="A76" s="48"/>
    </row>
    <row r="77" spans="1:1" x14ac:dyDescent="0.2">
      <c r="A77" s="48"/>
    </row>
    <row r="78" spans="1:1" x14ac:dyDescent="0.2">
      <c r="A78" s="48"/>
    </row>
    <row r="79" spans="1:1" x14ac:dyDescent="0.2">
      <c r="A79" s="48"/>
    </row>
    <row r="80" spans="1:1" x14ac:dyDescent="0.2">
      <c r="A80" s="48"/>
    </row>
    <row r="81" spans="1:1" x14ac:dyDescent="0.2">
      <c r="A81" s="48"/>
    </row>
    <row r="82" spans="1:1" x14ac:dyDescent="0.2">
      <c r="A82" s="48"/>
    </row>
    <row r="83" spans="1:1" x14ac:dyDescent="0.2">
      <c r="A83" s="48"/>
    </row>
    <row r="84" spans="1:1" x14ac:dyDescent="0.2">
      <c r="A84" s="48"/>
    </row>
    <row r="85" spans="1:1" x14ac:dyDescent="0.2">
      <c r="A85" s="48"/>
    </row>
    <row r="86" spans="1:1" x14ac:dyDescent="0.2">
      <c r="A86" s="48"/>
    </row>
    <row r="87" spans="1:1" x14ac:dyDescent="0.2">
      <c r="A87" s="48"/>
    </row>
    <row r="88" spans="1:1" x14ac:dyDescent="0.2">
      <c r="A88" s="48"/>
    </row>
    <row r="89" spans="1:1" x14ac:dyDescent="0.2">
      <c r="A89" s="48"/>
    </row>
    <row r="90" spans="1:1" x14ac:dyDescent="0.2">
      <c r="A90" s="48"/>
    </row>
    <row r="91" spans="1:1" x14ac:dyDescent="0.2">
      <c r="A91" s="48"/>
    </row>
    <row r="92" spans="1:1" x14ac:dyDescent="0.2">
      <c r="A92" s="48"/>
    </row>
    <row r="93" spans="1:1" x14ac:dyDescent="0.2">
      <c r="A93" s="48"/>
    </row>
    <row r="94" spans="1:1" x14ac:dyDescent="0.2">
      <c r="A94" s="48"/>
    </row>
    <row r="95" spans="1:1" x14ac:dyDescent="0.2">
      <c r="A95" s="48"/>
    </row>
    <row r="96" spans="1:1" x14ac:dyDescent="0.2">
      <c r="A96" s="48"/>
    </row>
    <row r="97" spans="1:1" x14ac:dyDescent="0.2">
      <c r="A97" s="48"/>
    </row>
    <row r="98" spans="1:1" x14ac:dyDescent="0.2">
      <c r="A98" s="48"/>
    </row>
    <row r="99" spans="1:1" x14ac:dyDescent="0.2">
      <c r="A99" s="48"/>
    </row>
    <row r="100" spans="1:1" x14ac:dyDescent="0.2">
      <c r="A100" s="48"/>
    </row>
    <row r="101" spans="1:1" x14ac:dyDescent="0.2">
      <c r="A101" s="48"/>
    </row>
    <row r="102" spans="1:1" x14ac:dyDescent="0.2">
      <c r="A102" s="48"/>
    </row>
    <row r="103" spans="1:1" x14ac:dyDescent="0.2">
      <c r="A103" s="48"/>
    </row>
    <row r="104" spans="1:1" x14ac:dyDescent="0.2">
      <c r="A104" s="48"/>
    </row>
    <row r="105" spans="1:1" x14ac:dyDescent="0.2">
      <c r="A105" s="48"/>
    </row>
    <row r="106" spans="1:1" x14ac:dyDescent="0.2">
      <c r="A106" s="48"/>
    </row>
    <row r="107" spans="1:1" x14ac:dyDescent="0.2">
      <c r="A107" s="48"/>
    </row>
    <row r="108" spans="1:1" x14ac:dyDescent="0.2">
      <c r="A108" s="48"/>
    </row>
    <row r="109" spans="1:1" x14ac:dyDescent="0.2">
      <c r="A109" s="48"/>
    </row>
    <row r="110" spans="1:1" x14ac:dyDescent="0.2">
      <c r="A110" s="48"/>
    </row>
    <row r="111" spans="1:1" x14ac:dyDescent="0.2">
      <c r="A111" s="48"/>
    </row>
    <row r="112" spans="1:1" x14ac:dyDescent="0.2">
      <c r="A112" s="48"/>
    </row>
    <row r="113" spans="1:1" x14ac:dyDescent="0.2">
      <c r="A113" s="48"/>
    </row>
    <row r="114" spans="1:1" x14ac:dyDescent="0.2">
      <c r="A114" s="48"/>
    </row>
    <row r="115" spans="1:1" x14ac:dyDescent="0.2">
      <c r="A115" s="48"/>
    </row>
    <row r="116" spans="1:1" x14ac:dyDescent="0.2">
      <c r="A116" s="48"/>
    </row>
    <row r="117" spans="1:1" x14ac:dyDescent="0.2">
      <c r="A117" s="48"/>
    </row>
    <row r="118" spans="1:1" x14ac:dyDescent="0.2">
      <c r="A118" s="48"/>
    </row>
    <row r="119" spans="1:1" x14ac:dyDescent="0.2">
      <c r="A119" s="48"/>
    </row>
    <row r="120" spans="1:1" x14ac:dyDescent="0.2">
      <c r="A120" s="48"/>
    </row>
    <row r="121" spans="1:1" x14ac:dyDescent="0.2">
      <c r="A121" s="48"/>
    </row>
    <row r="122" spans="1:1" x14ac:dyDescent="0.2">
      <c r="A122" s="48"/>
    </row>
    <row r="123" spans="1:1" x14ac:dyDescent="0.2">
      <c r="A123" s="48"/>
    </row>
    <row r="124" spans="1:1" x14ac:dyDescent="0.2">
      <c r="A124" s="48"/>
    </row>
    <row r="125" spans="1:1" x14ac:dyDescent="0.2">
      <c r="A125" s="48"/>
    </row>
    <row r="126" spans="1:1" x14ac:dyDescent="0.2">
      <c r="A126" s="48"/>
    </row>
    <row r="127" spans="1:1" x14ac:dyDescent="0.2">
      <c r="A127" s="48"/>
    </row>
    <row r="128" spans="1:1" x14ac:dyDescent="0.2">
      <c r="A128" s="48"/>
    </row>
    <row r="129" spans="1:1" x14ac:dyDescent="0.2">
      <c r="A129" s="48"/>
    </row>
    <row r="130" spans="1:1" x14ac:dyDescent="0.2">
      <c r="A130" s="48"/>
    </row>
    <row r="131" spans="1:1" x14ac:dyDescent="0.2">
      <c r="A131" s="48"/>
    </row>
    <row r="132" spans="1:1" x14ac:dyDescent="0.2">
      <c r="A132" s="48"/>
    </row>
    <row r="133" spans="1:1" x14ac:dyDescent="0.2">
      <c r="A133" s="48"/>
    </row>
    <row r="134" spans="1:1" x14ac:dyDescent="0.2">
      <c r="A134" s="48"/>
    </row>
    <row r="135" spans="1:1" x14ac:dyDescent="0.2">
      <c r="A135" s="48"/>
    </row>
    <row r="136" spans="1:1" x14ac:dyDescent="0.2">
      <c r="A136" s="48"/>
    </row>
    <row r="137" spans="1:1" x14ac:dyDescent="0.2">
      <c r="A137" s="48"/>
    </row>
    <row r="138" spans="1:1" x14ac:dyDescent="0.2">
      <c r="A138" s="48"/>
    </row>
    <row r="139" spans="1:1" x14ac:dyDescent="0.2">
      <c r="A139" s="48"/>
    </row>
    <row r="140" spans="1:1" x14ac:dyDescent="0.2">
      <c r="A140" s="48"/>
    </row>
    <row r="141" spans="1:1" x14ac:dyDescent="0.2">
      <c r="A141" s="48"/>
    </row>
    <row r="142" spans="1:1" x14ac:dyDescent="0.2">
      <c r="A142" s="48"/>
    </row>
    <row r="143" spans="1:1" x14ac:dyDescent="0.2">
      <c r="A143" s="48"/>
    </row>
    <row r="144" spans="1:1" x14ac:dyDescent="0.2">
      <c r="A144" s="48"/>
    </row>
    <row r="145" spans="1:1" x14ac:dyDescent="0.2">
      <c r="A145" s="48"/>
    </row>
    <row r="146" spans="1:1" x14ac:dyDescent="0.2">
      <c r="A146" s="48"/>
    </row>
    <row r="147" spans="1:1" x14ac:dyDescent="0.2">
      <c r="A147" s="48"/>
    </row>
    <row r="148" spans="1:1" x14ac:dyDescent="0.2">
      <c r="A148" s="48"/>
    </row>
    <row r="149" spans="1:1" x14ac:dyDescent="0.2">
      <c r="A149" s="48"/>
    </row>
    <row r="150" spans="1:1" x14ac:dyDescent="0.2">
      <c r="A150" s="48"/>
    </row>
    <row r="151" spans="1:1" x14ac:dyDescent="0.2">
      <c r="A151" s="48"/>
    </row>
    <row r="152" spans="1:1" x14ac:dyDescent="0.2">
      <c r="A152" s="48"/>
    </row>
    <row r="153" spans="1:1" x14ac:dyDescent="0.2">
      <c r="A153" s="48"/>
    </row>
    <row r="154" spans="1:1" x14ac:dyDescent="0.2">
      <c r="A154" s="48"/>
    </row>
    <row r="155" spans="1:1" x14ac:dyDescent="0.2">
      <c r="A155" s="48"/>
    </row>
    <row r="156" spans="1:1" x14ac:dyDescent="0.2">
      <c r="A156" s="48"/>
    </row>
    <row r="157" spans="1:1" x14ac:dyDescent="0.2">
      <c r="A157" s="48"/>
    </row>
    <row r="158" spans="1:1" x14ac:dyDescent="0.2">
      <c r="A158" s="48"/>
    </row>
    <row r="159" spans="1:1" x14ac:dyDescent="0.2">
      <c r="A159" s="48"/>
    </row>
    <row r="160" spans="1:1" x14ac:dyDescent="0.2">
      <c r="A160" s="48"/>
    </row>
    <row r="161" spans="1:1" x14ac:dyDescent="0.2">
      <c r="A161" s="48"/>
    </row>
    <row r="162" spans="1:1" x14ac:dyDescent="0.2">
      <c r="A162" s="48"/>
    </row>
    <row r="163" spans="1:1" x14ac:dyDescent="0.2">
      <c r="A163" s="48"/>
    </row>
    <row r="164" spans="1:1" x14ac:dyDescent="0.2">
      <c r="A164" s="48"/>
    </row>
    <row r="165" spans="1:1" x14ac:dyDescent="0.2">
      <c r="A165" s="48"/>
    </row>
    <row r="166" spans="1:1" x14ac:dyDescent="0.2">
      <c r="A166" s="48"/>
    </row>
    <row r="167" spans="1:1" x14ac:dyDescent="0.2">
      <c r="A167" s="48"/>
    </row>
    <row r="168" spans="1:1" x14ac:dyDescent="0.2">
      <c r="A168" s="48"/>
    </row>
    <row r="169" spans="1:1" x14ac:dyDescent="0.2">
      <c r="A169" s="48"/>
    </row>
    <row r="170" spans="1:1" x14ac:dyDescent="0.2">
      <c r="A170" s="48"/>
    </row>
    <row r="171" spans="1:1" x14ac:dyDescent="0.2">
      <c r="A171" s="48"/>
    </row>
    <row r="172" spans="1:1" x14ac:dyDescent="0.2">
      <c r="A172" s="48"/>
    </row>
    <row r="173" spans="1:1" x14ac:dyDescent="0.2">
      <c r="A173" s="48"/>
    </row>
    <row r="174" spans="1:1" x14ac:dyDescent="0.2">
      <c r="A174" s="48"/>
    </row>
    <row r="175" spans="1:1" x14ac:dyDescent="0.2">
      <c r="A175" s="48"/>
    </row>
    <row r="176" spans="1:1" x14ac:dyDescent="0.2">
      <c r="A176" s="48"/>
    </row>
    <row r="177" spans="1:1" x14ac:dyDescent="0.2">
      <c r="A177" s="48"/>
    </row>
    <row r="178" spans="1:1" x14ac:dyDescent="0.2">
      <c r="A178" s="48"/>
    </row>
    <row r="179" spans="1:1" x14ac:dyDescent="0.2">
      <c r="A179" s="48"/>
    </row>
    <row r="180" spans="1:1" x14ac:dyDescent="0.2">
      <c r="A180" s="48"/>
    </row>
    <row r="181" spans="1:1" x14ac:dyDescent="0.2">
      <c r="A181" s="48"/>
    </row>
    <row r="182" spans="1:1" x14ac:dyDescent="0.2">
      <c r="A182" s="48"/>
    </row>
    <row r="183" spans="1:1" x14ac:dyDescent="0.2">
      <c r="A183" s="48"/>
    </row>
    <row r="184" spans="1:1" x14ac:dyDescent="0.2">
      <c r="A184" s="48"/>
    </row>
    <row r="185" spans="1:1" x14ac:dyDescent="0.2">
      <c r="A185" s="48"/>
    </row>
    <row r="186" spans="1:1" x14ac:dyDescent="0.2">
      <c r="A186" s="48"/>
    </row>
    <row r="187" spans="1:1" x14ac:dyDescent="0.2">
      <c r="A187" s="48"/>
    </row>
    <row r="188" spans="1:1" x14ac:dyDescent="0.2">
      <c r="A188" s="48"/>
    </row>
    <row r="189" spans="1:1" x14ac:dyDescent="0.2">
      <c r="A189" s="48"/>
    </row>
    <row r="190" spans="1:1" x14ac:dyDescent="0.2">
      <c r="A190" s="48"/>
    </row>
    <row r="191" spans="1:1" x14ac:dyDescent="0.2">
      <c r="A191" s="48"/>
    </row>
    <row r="192" spans="1:1" x14ac:dyDescent="0.2">
      <c r="A192" s="48"/>
    </row>
    <row r="193" spans="1:1" x14ac:dyDescent="0.2">
      <c r="A193" s="48"/>
    </row>
    <row r="194" spans="1:1" x14ac:dyDescent="0.2">
      <c r="A194" s="48"/>
    </row>
    <row r="195" spans="1:1" x14ac:dyDescent="0.2">
      <c r="A195" s="48"/>
    </row>
    <row r="196" spans="1:1" x14ac:dyDescent="0.2">
      <c r="A196" s="48"/>
    </row>
    <row r="197" spans="1:1" x14ac:dyDescent="0.2">
      <c r="A197" s="48"/>
    </row>
    <row r="198" spans="1:1" x14ac:dyDescent="0.2">
      <c r="A198" s="48"/>
    </row>
    <row r="199" spans="1:1" x14ac:dyDescent="0.2">
      <c r="A199" s="48"/>
    </row>
    <row r="200" spans="1:1" x14ac:dyDescent="0.2">
      <c r="A200" s="48"/>
    </row>
    <row r="201" spans="1:1" x14ac:dyDescent="0.2">
      <c r="A201" s="48"/>
    </row>
    <row r="202" spans="1:1" x14ac:dyDescent="0.2">
      <c r="A202" s="48"/>
    </row>
    <row r="203" spans="1:1" x14ac:dyDescent="0.2">
      <c r="A203" s="48"/>
    </row>
    <row r="204" spans="1:1" x14ac:dyDescent="0.2">
      <c r="A204" s="48"/>
    </row>
    <row r="205" spans="1:1" x14ac:dyDescent="0.2">
      <c r="A205" s="48"/>
    </row>
    <row r="206" spans="1:1" x14ac:dyDescent="0.2">
      <c r="A206" s="48"/>
    </row>
    <row r="207" spans="1:1" x14ac:dyDescent="0.2">
      <c r="A207" s="48"/>
    </row>
    <row r="208" spans="1:1" x14ac:dyDescent="0.2">
      <c r="A208" s="48"/>
    </row>
    <row r="209" spans="1:1" x14ac:dyDescent="0.2">
      <c r="A209" s="48"/>
    </row>
    <row r="210" spans="1:1" x14ac:dyDescent="0.2">
      <c r="A210" s="48"/>
    </row>
    <row r="211" spans="1:1" x14ac:dyDescent="0.2">
      <c r="A211" s="48"/>
    </row>
    <row r="212" spans="1:1" x14ac:dyDescent="0.2">
      <c r="A212" s="48"/>
    </row>
    <row r="213" spans="1:1" x14ac:dyDescent="0.2">
      <c r="A213" s="48"/>
    </row>
    <row r="214" spans="1:1" x14ac:dyDescent="0.2">
      <c r="A214" s="48"/>
    </row>
    <row r="215" spans="1:1" x14ac:dyDescent="0.2">
      <c r="A215" s="48"/>
    </row>
    <row r="216" spans="1:1" x14ac:dyDescent="0.2">
      <c r="A216" s="48"/>
    </row>
    <row r="217" spans="1:1" x14ac:dyDescent="0.2">
      <c r="A217" s="48"/>
    </row>
    <row r="218" spans="1:1" x14ac:dyDescent="0.2">
      <c r="A218" s="48"/>
    </row>
    <row r="219" spans="1:1" x14ac:dyDescent="0.2">
      <c r="A219" s="48"/>
    </row>
    <row r="220" spans="1:1" x14ac:dyDescent="0.2">
      <c r="A220" s="48"/>
    </row>
    <row r="221" spans="1:1" x14ac:dyDescent="0.2">
      <c r="A221" s="48"/>
    </row>
    <row r="222" spans="1:1" x14ac:dyDescent="0.2">
      <c r="A222" s="48"/>
    </row>
    <row r="223" spans="1:1" x14ac:dyDescent="0.2">
      <c r="A223" s="48"/>
    </row>
    <row r="224" spans="1:1" x14ac:dyDescent="0.2">
      <c r="A224" s="48"/>
    </row>
    <row r="225" spans="1:1" x14ac:dyDescent="0.2">
      <c r="A225" s="48"/>
    </row>
    <row r="226" spans="1:1" x14ac:dyDescent="0.2">
      <c r="A226" s="48"/>
    </row>
    <row r="227" spans="1:1" x14ac:dyDescent="0.2">
      <c r="A227" s="48"/>
    </row>
    <row r="228" spans="1:1" x14ac:dyDescent="0.2">
      <c r="A228" s="48"/>
    </row>
    <row r="229" spans="1:1" x14ac:dyDescent="0.2">
      <c r="A229" s="48"/>
    </row>
    <row r="230" spans="1:1" x14ac:dyDescent="0.2">
      <c r="A230" s="48"/>
    </row>
  </sheetData>
  <mergeCells count="1">
    <mergeCell ref="D4:F4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 x14ac:dyDescent="0.2"/>
  <cols>
    <col min="1" max="1" width="16" style="4" customWidth="1"/>
    <col min="2" max="3" width="22.5" style="4" customWidth="1"/>
    <col min="4" max="8" width="22.5" style="6" customWidth="1"/>
    <col min="9" max="9" width="6.5" style="6" customWidth="1"/>
    <col min="10" max="16384" width="11" style="6"/>
  </cols>
  <sheetData>
    <row r="1" spans="1:8" ht="51" x14ac:dyDescent="0.2">
      <c r="A1" s="4">
        <v>13</v>
      </c>
      <c r="B1" s="5" t="s">
        <v>286</v>
      </c>
      <c r="C1" s="5" t="s">
        <v>287</v>
      </c>
      <c r="D1" s="5" t="s">
        <v>288</v>
      </c>
      <c r="E1" s="5" t="s">
        <v>289</v>
      </c>
      <c r="F1" s="5" t="s">
        <v>290</v>
      </c>
      <c r="G1" s="5" t="s">
        <v>291</v>
      </c>
      <c r="H1" s="5" t="s">
        <v>292</v>
      </c>
    </row>
    <row r="2" spans="1:8" x14ac:dyDescent="0.2">
      <c r="A2" s="6"/>
      <c r="B2" s="6"/>
      <c r="C2" s="6"/>
      <c r="F2" s="7"/>
      <c r="G2" s="7"/>
      <c r="H2" s="7"/>
    </row>
    <row r="3" spans="1:8" ht="38.25" x14ac:dyDescent="0.2">
      <c r="A3" s="4" t="s">
        <v>232</v>
      </c>
      <c r="E3" s="4" t="s">
        <v>224</v>
      </c>
      <c r="F3" s="7"/>
      <c r="G3" s="7"/>
      <c r="H3" s="7"/>
    </row>
    <row r="4" spans="1:8" ht="127.5" x14ac:dyDescent="0.2">
      <c r="A4" s="4" t="s">
        <v>443</v>
      </c>
      <c r="C4" s="8" t="s">
        <v>240</v>
      </c>
      <c r="D4" s="8" t="s">
        <v>282</v>
      </c>
      <c r="E4" s="7"/>
      <c r="F4" s="7"/>
      <c r="G4" s="7"/>
      <c r="H4" s="7"/>
    </row>
    <row r="5" spans="1:8" ht="102" x14ac:dyDescent="0.2">
      <c r="A5" s="4" t="s">
        <v>293</v>
      </c>
      <c r="C5" s="8" t="s">
        <v>444</v>
      </c>
      <c r="D5" s="8" t="s">
        <v>283</v>
      </c>
      <c r="E5" s="7"/>
      <c r="F5" s="7"/>
      <c r="G5" s="7"/>
      <c r="H5" s="7"/>
    </row>
    <row r="6" spans="1:8" ht="102" x14ac:dyDescent="0.2">
      <c r="A6" s="9" t="s">
        <v>294</v>
      </c>
      <c r="C6" s="8" t="s">
        <v>241</v>
      </c>
      <c r="D6" s="8" t="s">
        <v>284</v>
      </c>
      <c r="E6" s="7"/>
      <c r="F6" s="7"/>
      <c r="G6" s="7"/>
      <c r="H6" s="7"/>
    </row>
    <row r="7" spans="1:8" ht="89.25" x14ac:dyDescent="0.2">
      <c r="A7" s="4" t="s">
        <v>280</v>
      </c>
      <c r="C7" s="10" t="s">
        <v>242</v>
      </c>
      <c r="D7" s="10" t="s">
        <v>285</v>
      </c>
      <c r="E7" s="7"/>
      <c r="F7" s="7"/>
      <c r="G7" s="7"/>
      <c r="H7" s="7"/>
    </row>
    <row r="8" spans="1:8" ht="89.25" x14ac:dyDescent="0.2">
      <c r="A8" s="4" t="s">
        <v>76</v>
      </c>
      <c r="C8" s="9"/>
      <c r="D8" s="9" t="s">
        <v>442</v>
      </c>
      <c r="E8" s="7"/>
      <c r="F8" s="7"/>
      <c r="G8" s="7"/>
      <c r="H8" s="7"/>
    </row>
    <row r="9" spans="1:8" ht="76.5" x14ac:dyDescent="0.2">
      <c r="A9" s="4" t="s">
        <v>281</v>
      </c>
      <c r="C9" s="9"/>
      <c r="D9" s="9" t="s">
        <v>441</v>
      </c>
      <c r="E9" s="7"/>
      <c r="F9" s="7"/>
      <c r="G9" s="7"/>
      <c r="H9" s="7"/>
    </row>
    <row r="10" spans="1:8" ht="114.75" x14ac:dyDescent="0.2">
      <c r="A10" s="4" t="s">
        <v>243</v>
      </c>
      <c r="C10" s="9"/>
      <c r="D10" s="9" t="s">
        <v>440</v>
      </c>
      <c r="E10" s="7"/>
      <c r="F10" s="7"/>
      <c r="G10" s="7"/>
      <c r="H10" s="7"/>
    </row>
    <row r="11" spans="1:8" ht="51" x14ac:dyDescent="0.2">
      <c r="A11" s="4" t="s">
        <v>70</v>
      </c>
      <c r="C11" s="9"/>
      <c r="D11" s="9" t="s">
        <v>439</v>
      </c>
      <c r="E11" s="7"/>
      <c r="F11" s="7"/>
      <c r="G11" s="7"/>
      <c r="H11" s="7"/>
    </row>
    <row r="12" spans="1:8" ht="51" x14ac:dyDescent="0.2">
      <c r="A12" s="4" t="s">
        <v>71</v>
      </c>
      <c r="C12" s="9"/>
      <c r="D12" s="9"/>
      <c r="E12" s="7"/>
      <c r="F12" s="7"/>
      <c r="G12" s="7"/>
      <c r="H12" s="4" t="s">
        <v>229</v>
      </c>
    </row>
    <row r="13" spans="1:8" ht="63.75" x14ac:dyDescent="0.2">
      <c r="A13" s="4" t="s">
        <v>72</v>
      </c>
      <c r="C13" s="9"/>
      <c r="D13" s="9" t="s">
        <v>437</v>
      </c>
      <c r="E13" s="7"/>
      <c r="F13" s="7"/>
      <c r="G13" s="7"/>
      <c r="H13" s="4"/>
    </row>
    <row r="14" spans="1:8" ht="63.75" x14ac:dyDescent="0.2">
      <c r="A14" s="4" t="s">
        <v>73</v>
      </c>
      <c r="C14" s="9"/>
      <c r="D14" s="9" t="s">
        <v>438</v>
      </c>
      <c r="E14" s="7"/>
      <c r="F14" s="7"/>
      <c r="G14" s="7"/>
      <c r="H14" s="4"/>
    </row>
    <row r="15" spans="1:8" ht="63.75" x14ac:dyDescent="0.2">
      <c r="A15" s="4" t="s">
        <v>74</v>
      </c>
      <c r="C15" s="9"/>
      <c r="D15" s="9"/>
      <c r="E15" s="7"/>
      <c r="F15" s="7"/>
      <c r="G15" s="7"/>
      <c r="H15" s="4" t="s">
        <v>229</v>
      </c>
    </row>
    <row r="16" spans="1:8" ht="63.75" x14ac:dyDescent="0.2">
      <c r="A16" s="4" t="s">
        <v>75</v>
      </c>
      <c r="C16" s="9"/>
      <c r="D16" s="9"/>
      <c r="E16" s="7"/>
      <c r="F16" s="7"/>
      <c r="G16" s="7"/>
      <c r="H16" s="4" t="s">
        <v>230</v>
      </c>
    </row>
    <row r="17" spans="1:8" ht="51" x14ac:dyDescent="0.2">
      <c r="A17" s="4" t="s">
        <v>69</v>
      </c>
      <c r="C17" s="9"/>
      <c r="D17" s="9" t="s">
        <v>231</v>
      </c>
      <c r="E17" s="7"/>
      <c r="F17" s="7"/>
      <c r="G17" s="7"/>
      <c r="H17" s="4"/>
    </row>
    <row r="18" spans="1:8" x14ac:dyDescent="0.2">
      <c r="D18" s="7"/>
      <c r="E18" s="7"/>
      <c r="F18" s="7"/>
      <c r="G18" s="7"/>
      <c r="H18" s="7"/>
    </row>
    <row r="19" spans="1:8" x14ac:dyDescent="0.2">
      <c r="D19" s="7"/>
      <c r="E19" s="7"/>
      <c r="F19" s="7"/>
      <c r="G19" s="7"/>
      <c r="H19" s="7"/>
    </row>
    <row r="20" spans="1:8" x14ac:dyDescent="0.2">
      <c r="D20" s="7"/>
      <c r="E20" s="7"/>
      <c r="F20" s="7"/>
      <c r="G20" s="7"/>
      <c r="H20" s="7"/>
    </row>
    <row r="21" spans="1:8" x14ac:dyDescent="0.2">
      <c r="D21" s="7"/>
      <c r="E21" s="7"/>
      <c r="F21" s="7"/>
      <c r="G21" s="7"/>
      <c r="H21" s="7"/>
    </row>
    <row r="22" spans="1:8" x14ac:dyDescent="0.2">
      <c r="D22" s="7"/>
      <c r="E22" s="7"/>
      <c r="F22" s="7"/>
      <c r="G22" s="7"/>
      <c r="H22" s="7"/>
    </row>
    <row r="23" spans="1:8" x14ac:dyDescent="0.2">
      <c r="D23" s="7"/>
      <c r="E23" s="7"/>
      <c r="F23" s="7"/>
      <c r="G23" s="7"/>
      <c r="H23" s="7"/>
    </row>
    <row r="24" spans="1:8" x14ac:dyDescent="0.2">
      <c r="D24" s="7"/>
      <c r="E24" s="7"/>
      <c r="F24" s="7"/>
      <c r="G24" s="7"/>
      <c r="H24" s="7"/>
    </row>
    <row r="25" spans="1:8" x14ac:dyDescent="0.2">
      <c r="D25" s="7"/>
      <c r="E25" s="7"/>
      <c r="F25" s="7"/>
      <c r="G25" s="7"/>
      <c r="H25" s="7"/>
    </row>
    <row r="26" spans="1:8" x14ac:dyDescent="0.2">
      <c r="D26" s="7"/>
      <c r="E26" s="7"/>
      <c r="F26" s="7"/>
      <c r="G26" s="7"/>
      <c r="H26" s="7"/>
    </row>
    <row r="27" spans="1:8" x14ac:dyDescent="0.2">
      <c r="D27" s="7"/>
      <c r="E27" s="7"/>
      <c r="F27" s="7"/>
      <c r="G27" s="7"/>
      <c r="H27" s="7"/>
    </row>
    <row r="28" spans="1:8" x14ac:dyDescent="0.2">
      <c r="D28" s="7"/>
      <c r="E28" s="7"/>
      <c r="F28" s="7"/>
      <c r="G28" s="7"/>
      <c r="H28" s="7"/>
    </row>
    <row r="51" ht="14.25" customHeight="1" x14ac:dyDescent="0.2"/>
  </sheetData>
  <phoneticPr fontId="1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 x14ac:dyDescent="0.2"/>
  <cols>
    <col min="1" max="1" width="45.75" style="11" bestFit="1" customWidth="1"/>
    <col min="2" max="6" width="22.5" customWidth="1"/>
    <col min="7" max="7" width="22.375" customWidth="1"/>
    <col min="8" max="8" width="22.625" customWidth="1"/>
  </cols>
  <sheetData>
    <row r="1" spans="1:8" ht="51" x14ac:dyDescent="0.2">
      <c r="A1" s="2">
        <v>64</v>
      </c>
      <c r="B1" s="1" t="s">
        <v>225</v>
      </c>
      <c r="C1" s="1" t="s">
        <v>226</v>
      </c>
      <c r="D1" s="1" t="s">
        <v>227</v>
      </c>
      <c r="E1" s="1" t="s">
        <v>221</v>
      </c>
      <c r="F1" s="1" t="s">
        <v>222</v>
      </c>
      <c r="G1" s="1" t="s">
        <v>228</v>
      </c>
      <c r="H1" s="1" t="s">
        <v>223</v>
      </c>
    </row>
    <row r="2" spans="1:8" x14ac:dyDescent="0.2">
      <c r="B2" s="3"/>
      <c r="C2" s="3"/>
      <c r="D2" s="3"/>
      <c r="E2" s="3"/>
      <c r="F2" s="3"/>
      <c r="G2" s="3"/>
      <c r="H2" s="3"/>
    </row>
    <row r="3" spans="1:8" ht="67.5" x14ac:dyDescent="0.2">
      <c r="A3" s="11" t="s">
        <v>429</v>
      </c>
      <c r="B3" s="3" t="s">
        <v>427</v>
      </c>
      <c r="C3" s="3" t="s">
        <v>420</v>
      </c>
      <c r="D3" s="3" t="s">
        <v>421</v>
      </c>
      <c r="E3" s="3" t="s">
        <v>422</v>
      </c>
      <c r="F3" s="3" t="s">
        <v>423</v>
      </c>
      <c r="G3" s="3" t="s">
        <v>430</v>
      </c>
      <c r="H3" s="3" t="s">
        <v>424</v>
      </c>
    </row>
    <row r="4" spans="1:8" ht="67.5" x14ac:dyDescent="0.2">
      <c r="A4" s="11" t="s">
        <v>16</v>
      </c>
      <c r="B4" s="3" t="s">
        <v>17</v>
      </c>
      <c r="C4" s="3" t="s">
        <v>314</v>
      </c>
      <c r="D4" s="3"/>
      <c r="E4" s="3" t="s">
        <v>253</v>
      </c>
      <c r="F4" s="3" t="s">
        <v>254</v>
      </c>
      <c r="G4" s="3" t="s">
        <v>18</v>
      </c>
      <c r="H4" s="3" t="s">
        <v>14</v>
      </c>
    </row>
    <row r="5" spans="1:8" ht="56.25" x14ac:dyDescent="0.2">
      <c r="A5" s="11" t="s">
        <v>19</v>
      </c>
      <c r="B5" s="3" t="s">
        <v>20</v>
      </c>
      <c r="C5" s="3" t="s">
        <v>314</v>
      </c>
      <c r="D5" s="3"/>
      <c r="E5" s="3" t="s">
        <v>253</v>
      </c>
      <c r="F5" s="3" t="s">
        <v>254</v>
      </c>
      <c r="G5" s="3" t="s">
        <v>18</v>
      </c>
      <c r="H5" s="3" t="s">
        <v>14</v>
      </c>
    </row>
    <row r="6" spans="1:8" s="2" customFormat="1" ht="56.25" x14ac:dyDescent="0.2">
      <c r="A6" s="2" t="s">
        <v>39</v>
      </c>
      <c r="B6" s="3" t="s">
        <v>234</v>
      </c>
      <c r="C6" s="3" t="s">
        <v>235</v>
      </c>
      <c r="D6" s="3"/>
      <c r="E6" s="3" t="s">
        <v>37</v>
      </c>
      <c r="F6" s="3" t="s">
        <v>239</v>
      </c>
      <c r="G6" s="3" t="s">
        <v>236</v>
      </c>
      <c r="H6" s="3" t="s">
        <v>279</v>
      </c>
    </row>
    <row r="7" spans="1:8" s="2" customFormat="1" ht="56.25" x14ac:dyDescent="0.2">
      <c r="A7" s="2" t="s">
        <v>40</v>
      </c>
      <c r="B7" s="3" t="s">
        <v>237</v>
      </c>
      <c r="C7" s="3" t="s">
        <v>235</v>
      </c>
      <c r="E7" s="3" t="s">
        <v>37</v>
      </c>
      <c r="F7" s="3" t="s">
        <v>239</v>
      </c>
      <c r="G7" s="3" t="s">
        <v>238</v>
      </c>
      <c r="H7" s="3" t="s">
        <v>279</v>
      </c>
    </row>
    <row r="8" spans="1:8" ht="56.25" x14ac:dyDescent="0.2">
      <c r="A8" s="11" t="s">
        <v>11</v>
      </c>
      <c r="B8" s="3" t="s">
        <v>12</v>
      </c>
      <c r="C8" s="3" t="s">
        <v>314</v>
      </c>
      <c r="E8" s="3" t="s">
        <v>253</v>
      </c>
      <c r="F8" s="3" t="s">
        <v>423</v>
      </c>
      <c r="G8" s="3" t="s">
        <v>13</v>
      </c>
      <c r="H8" s="3" t="s">
        <v>14</v>
      </c>
    </row>
    <row r="9" spans="1:8" ht="67.5" x14ac:dyDescent="0.2">
      <c r="A9" s="11" t="s">
        <v>22</v>
      </c>
      <c r="B9" s="3" t="s">
        <v>21</v>
      </c>
      <c r="C9" s="3" t="s">
        <v>314</v>
      </c>
      <c r="D9" s="3"/>
      <c r="E9" s="3" t="s">
        <v>253</v>
      </c>
      <c r="F9" s="3" t="s">
        <v>423</v>
      </c>
      <c r="G9" s="3" t="s">
        <v>13</v>
      </c>
      <c r="H9" s="3" t="s">
        <v>14</v>
      </c>
    </row>
    <row r="10" spans="1:8" ht="56.25" x14ac:dyDescent="0.2">
      <c r="A10" s="11" t="s">
        <v>23</v>
      </c>
      <c r="B10" s="3" t="s">
        <v>24</v>
      </c>
      <c r="C10" s="3" t="s">
        <v>314</v>
      </c>
      <c r="D10" s="3"/>
      <c r="E10" s="3" t="s">
        <v>253</v>
      </c>
      <c r="F10" s="3" t="s">
        <v>423</v>
      </c>
      <c r="G10" s="3" t="s">
        <v>13</v>
      </c>
      <c r="H10" s="3" t="s">
        <v>14</v>
      </c>
    </row>
    <row r="11" spans="1:8" s="2" customFormat="1" ht="56.25" x14ac:dyDescent="0.2">
      <c r="A11" s="2" t="s">
        <v>38</v>
      </c>
      <c r="B11" s="3" t="s">
        <v>234</v>
      </c>
      <c r="C11" s="3" t="s">
        <v>235</v>
      </c>
      <c r="D11" s="3"/>
      <c r="E11" s="3" t="s">
        <v>37</v>
      </c>
      <c r="F11" s="3" t="s">
        <v>239</v>
      </c>
      <c r="G11" s="3" t="s">
        <v>236</v>
      </c>
      <c r="H11" s="3" t="s">
        <v>279</v>
      </c>
    </row>
    <row r="12" spans="1:8" s="2" customFormat="1" ht="56.25" x14ac:dyDescent="0.2">
      <c r="A12" s="2" t="s">
        <v>42</v>
      </c>
      <c r="B12" s="3" t="s">
        <v>43</v>
      </c>
      <c r="C12" s="3" t="s">
        <v>235</v>
      </c>
      <c r="D12" s="3"/>
      <c r="E12" s="3" t="s">
        <v>37</v>
      </c>
      <c r="F12" s="3" t="s">
        <v>239</v>
      </c>
      <c r="G12" s="3" t="s">
        <v>236</v>
      </c>
      <c r="H12" s="3" t="s">
        <v>279</v>
      </c>
    </row>
    <row r="13" spans="1:8" s="2" customFormat="1" ht="56.25" x14ac:dyDescent="0.2">
      <c r="A13" s="2" t="s">
        <v>48</v>
      </c>
      <c r="B13" s="3" t="s">
        <v>49</v>
      </c>
      <c r="C13" s="3" t="s">
        <v>297</v>
      </c>
      <c r="D13" s="3"/>
      <c r="E13" s="3" t="s">
        <v>37</v>
      </c>
      <c r="F13" s="3" t="s">
        <v>46</v>
      </c>
      <c r="G13" s="3" t="s">
        <v>236</v>
      </c>
      <c r="H13" s="3" t="s">
        <v>47</v>
      </c>
    </row>
    <row r="14" spans="1:8" s="2" customFormat="1" ht="56.25" x14ac:dyDescent="0.2">
      <c r="A14" s="2" t="s">
        <v>44</v>
      </c>
      <c r="B14" s="3" t="s">
        <v>45</v>
      </c>
      <c r="C14" s="3" t="s">
        <v>297</v>
      </c>
      <c r="D14" s="3"/>
      <c r="E14" s="3" t="s">
        <v>37</v>
      </c>
      <c r="F14" s="3" t="s">
        <v>239</v>
      </c>
      <c r="G14" s="3" t="s">
        <v>46</v>
      </c>
      <c r="H14" s="3" t="s">
        <v>47</v>
      </c>
    </row>
    <row r="15" spans="1:8" s="2" customFormat="1" ht="56.25" x14ac:dyDescent="0.2">
      <c r="A15" s="2" t="s">
        <v>41</v>
      </c>
      <c r="B15" s="3" t="s">
        <v>237</v>
      </c>
      <c r="C15" s="3" t="s">
        <v>235</v>
      </c>
      <c r="E15" s="3" t="s">
        <v>37</v>
      </c>
      <c r="F15" s="3" t="s">
        <v>239</v>
      </c>
      <c r="G15" s="3" t="s">
        <v>238</v>
      </c>
      <c r="H15" s="3" t="s">
        <v>279</v>
      </c>
    </row>
    <row r="16" spans="1:8" ht="56.25" x14ac:dyDescent="0.2">
      <c r="A16" s="11" t="s">
        <v>15</v>
      </c>
      <c r="B16" s="3" t="s">
        <v>12</v>
      </c>
      <c r="C16" s="3" t="s">
        <v>314</v>
      </c>
      <c r="E16" s="3" t="s">
        <v>253</v>
      </c>
      <c r="F16" s="3" t="s">
        <v>423</v>
      </c>
      <c r="G16" s="3" t="s">
        <v>13</v>
      </c>
      <c r="H16" s="3" t="s">
        <v>14</v>
      </c>
    </row>
    <row r="17" spans="1:8" ht="56.25" x14ac:dyDescent="0.2">
      <c r="A17" s="11" t="s">
        <v>25</v>
      </c>
      <c r="B17" s="3" t="s">
        <v>29</v>
      </c>
      <c r="C17" s="3" t="s">
        <v>314</v>
      </c>
      <c r="D17" s="3" t="s">
        <v>421</v>
      </c>
      <c r="E17" s="3" t="s">
        <v>253</v>
      </c>
      <c r="F17" s="3" t="s">
        <v>423</v>
      </c>
      <c r="G17" s="3" t="s">
        <v>27</v>
      </c>
      <c r="H17" s="3" t="s">
        <v>28</v>
      </c>
    </row>
    <row r="18" spans="1:8" ht="67.5" x14ac:dyDescent="0.2">
      <c r="A18" s="11" t="s">
        <v>26</v>
      </c>
      <c r="B18" s="3" t="s">
        <v>21</v>
      </c>
      <c r="C18" s="3" t="s">
        <v>314</v>
      </c>
      <c r="D18" s="3"/>
      <c r="E18" s="3" t="s">
        <v>253</v>
      </c>
      <c r="F18" s="3" t="s">
        <v>423</v>
      </c>
      <c r="G18" s="3" t="s">
        <v>13</v>
      </c>
      <c r="H18" s="3" t="s">
        <v>14</v>
      </c>
    </row>
    <row r="19" spans="1:8" ht="56.25" x14ac:dyDescent="0.2">
      <c r="A19" s="11" t="s">
        <v>30</v>
      </c>
      <c r="B19" s="3" t="s">
        <v>31</v>
      </c>
      <c r="C19" s="3" t="s">
        <v>314</v>
      </c>
      <c r="D19" s="3" t="s">
        <v>421</v>
      </c>
      <c r="E19" s="3" t="s">
        <v>253</v>
      </c>
      <c r="F19" s="3" t="s">
        <v>423</v>
      </c>
      <c r="G19" s="3" t="s">
        <v>27</v>
      </c>
      <c r="H19" s="3" t="s">
        <v>28</v>
      </c>
    </row>
    <row r="20" spans="1:8" ht="56.25" x14ac:dyDescent="0.2">
      <c r="A20" s="11" t="s">
        <v>134</v>
      </c>
      <c r="B20" s="3" t="s">
        <v>135</v>
      </c>
      <c r="C20" s="3" t="s">
        <v>235</v>
      </c>
      <c r="D20" s="3"/>
      <c r="E20" s="3" t="s">
        <v>255</v>
      </c>
      <c r="F20" s="3" t="s">
        <v>423</v>
      </c>
      <c r="G20" s="3" t="s">
        <v>136</v>
      </c>
      <c r="H20" s="3" t="s">
        <v>137</v>
      </c>
    </row>
    <row r="21" spans="1:8" ht="45" x14ac:dyDescent="0.2">
      <c r="A21" s="11" t="s">
        <v>97</v>
      </c>
      <c r="B21" s="3" t="s">
        <v>98</v>
      </c>
      <c r="C21" s="3" t="s">
        <v>235</v>
      </c>
      <c r="D21" s="3"/>
      <c r="E21" s="3" t="s">
        <v>99</v>
      </c>
      <c r="F21" s="3" t="s">
        <v>423</v>
      </c>
      <c r="G21" s="3" t="s">
        <v>100</v>
      </c>
      <c r="H21" s="3" t="s">
        <v>101</v>
      </c>
    </row>
    <row r="22" spans="1:8" ht="56.25" x14ac:dyDescent="0.2">
      <c r="A22" s="11" t="s">
        <v>32</v>
      </c>
      <c r="B22" s="3" t="s">
        <v>33</v>
      </c>
      <c r="C22" s="3" t="s">
        <v>314</v>
      </c>
      <c r="D22" s="3"/>
      <c r="E22" s="3" t="s">
        <v>253</v>
      </c>
      <c r="F22" s="3" t="s">
        <v>423</v>
      </c>
      <c r="G22" s="3" t="s">
        <v>34</v>
      </c>
      <c r="H22" s="3" t="s">
        <v>14</v>
      </c>
    </row>
    <row r="23" spans="1:8" ht="56.25" x14ac:dyDescent="0.2">
      <c r="A23" s="11" t="s">
        <v>35</v>
      </c>
      <c r="B23" s="3" t="s">
        <v>36</v>
      </c>
      <c r="C23" s="3" t="s">
        <v>314</v>
      </c>
      <c r="D23" s="3"/>
      <c r="E23" s="3" t="s">
        <v>253</v>
      </c>
      <c r="F23" s="3" t="s">
        <v>423</v>
      </c>
      <c r="G23" s="3" t="s">
        <v>34</v>
      </c>
      <c r="H23" s="3" t="s">
        <v>28</v>
      </c>
    </row>
    <row r="24" spans="1:8" ht="67.5" x14ac:dyDescent="0.2">
      <c r="A24" s="11" t="s">
        <v>9</v>
      </c>
      <c r="B24" s="3" t="s">
        <v>10</v>
      </c>
      <c r="C24" s="3" t="s">
        <v>245</v>
      </c>
      <c r="D24" s="3" t="s">
        <v>421</v>
      </c>
      <c r="E24" s="3" t="s">
        <v>256</v>
      </c>
      <c r="F24" s="3" t="s">
        <v>423</v>
      </c>
      <c r="G24" s="3" t="s">
        <v>8</v>
      </c>
      <c r="H24" s="3" t="s">
        <v>3</v>
      </c>
    </row>
    <row r="25" spans="1:8" ht="67.5" x14ac:dyDescent="0.2">
      <c r="A25" s="11" t="s">
        <v>7</v>
      </c>
      <c r="B25" s="3" t="s">
        <v>244</v>
      </c>
      <c r="C25" s="3" t="s">
        <v>245</v>
      </c>
      <c r="D25" s="3" t="s">
        <v>421</v>
      </c>
      <c r="E25" s="3" t="s">
        <v>256</v>
      </c>
      <c r="F25" s="3" t="s">
        <v>423</v>
      </c>
      <c r="G25" s="3" t="s">
        <v>8</v>
      </c>
      <c r="H25" s="3" t="s">
        <v>424</v>
      </c>
    </row>
    <row r="26" spans="1:8" s="2" customFormat="1" ht="56.25" x14ac:dyDescent="0.2">
      <c r="A26" s="2" t="s">
        <v>50</v>
      </c>
      <c r="B26" s="3" t="s">
        <v>49</v>
      </c>
      <c r="C26" s="3" t="s">
        <v>297</v>
      </c>
      <c r="D26" s="3"/>
      <c r="E26" s="3" t="s">
        <v>37</v>
      </c>
      <c r="F26" s="3" t="s">
        <v>46</v>
      </c>
      <c r="G26" s="3" t="s">
        <v>236</v>
      </c>
      <c r="H26" s="3" t="s">
        <v>47</v>
      </c>
    </row>
    <row r="27" spans="1:8" ht="45" x14ac:dyDescent="0.2">
      <c r="A27" s="11" t="s">
        <v>138</v>
      </c>
      <c r="B27" s="3" t="s">
        <v>139</v>
      </c>
      <c r="C27" s="3" t="s">
        <v>235</v>
      </c>
      <c r="D27" s="3"/>
      <c r="E27" s="3" t="s">
        <v>255</v>
      </c>
      <c r="F27" s="3" t="s">
        <v>423</v>
      </c>
      <c r="G27" s="3" t="s">
        <v>46</v>
      </c>
      <c r="H27" s="3" t="s">
        <v>140</v>
      </c>
    </row>
    <row r="28" spans="1:8" s="2" customFormat="1" ht="56.25" x14ac:dyDescent="0.2">
      <c r="A28" s="2" t="s">
        <v>51</v>
      </c>
      <c r="B28" s="3" t="s">
        <v>49</v>
      </c>
      <c r="C28" s="3" t="s">
        <v>297</v>
      </c>
      <c r="D28" s="3"/>
      <c r="E28" s="3" t="s">
        <v>37</v>
      </c>
      <c r="F28" s="3" t="s">
        <v>46</v>
      </c>
      <c r="G28" s="3" t="s">
        <v>236</v>
      </c>
      <c r="H28" s="3" t="s">
        <v>47</v>
      </c>
    </row>
    <row r="29" spans="1:8" s="2" customFormat="1" ht="67.5" x14ac:dyDescent="0.2">
      <c r="A29" s="2" t="s">
        <v>345</v>
      </c>
      <c r="B29" s="3" t="s">
        <v>52</v>
      </c>
      <c r="C29" s="3" t="s">
        <v>297</v>
      </c>
      <c r="D29" s="3"/>
      <c r="E29" s="3" t="s">
        <v>53</v>
      </c>
      <c r="F29" s="3" t="s">
        <v>46</v>
      </c>
      <c r="G29" s="3" t="s">
        <v>236</v>
      </c>
      <c r="H29" s="3" t="s">
        <v>47</v>
      </c>
    </row>
    <row r="30" spans="1:8" ht="78.75" x14ac:dyDescent="0.2">
      <c r="A30" s="11" t="s">
        <v>418</v>
      </c>
      <c r="B30" s="3" t="s">
        <v>419</v>
      </c>
      <c r="C30" s="3" t="s">
        <v>245</v>
      </c>
      <c r="D30" s="3" t="s">
        <v>421</v>
      </c>
      <c r="E30" s="3" t="s">
        <v>422</v>
      </c>
      <c r="F30" s="3" t="s">
        <v>423</v>
      </c>
      <c r="G30" s="3" t="s">
        <v>246</v>
      </c>
      <c r="H30" s="3" t="s">
        <v>424</v>
      </c>
    </row>
    <row r="31" spans="1:8" ht="78.75" x14ac:dyDescent="0.2">
      <c r="A31" s="11" t="s">
        <v>247</v>
      </c>
      <c r="B31" s="3" t="s">
        <v>419</v>
      </c>
      <c r="C31" s="3" t="s">
        <v>245</v>
      </c>
      <c r="D31" s="3" t="s">
        <v>421</v>
      </c>
      <c r="E31" s="3" t="s">
        <v>422</v>
      </c>
      <c r="F31" s="3" t="s">
        <v>423</v>
      </c>
      <c r="G31" s="3" t="s">
        <v>246</v>
      </c>
      <c r="H31" s="3" t="s">
        <v>424</v>
      </c>
    </row>
    <row r="32" spans="1:8" ht="78.75" x14ac:dyDescent="0.2">
      <c r="A32" s="11" t="s">
        <v>0</v>
      </c>
      <c r="B32" s="3" t="s">
        <v>1</v>
      </c>
      <c r="C32" s="3" t="s">
        <v>245</v>
      </c>
      <c r="D32" s="3" t="s">
        <v>446</v>
      </c>
      <c r="E32" s="3" t="s">
        <v>249</v>
      </c>
      <c r="F32" s="3" t="s">
        <v>2</v>
      </c>
      <c r="G32" s="3" t="s">
        <v>407</v>
      </c>
      <c r="H32" s="3" t="s">
        <v>3</v>
      </c>
    </row>
    <row r="33" spans="1:8" ht="78.75" x14ac:dyDescent="0.2">
      <c r="A33" s="11" t="s">
        <v>4</v>
      </c>
      <c r="B33" s="3" t="s">
        <v>1</v>
      </c>
      <c r="C33" s="3" t="s">
        <v>248</v>
      </c>
      <c r="D33" s="3" t="s">
        <v>446</v>
      </c>
      <c r="E33" s="3" t="s">
        <v>249</v>
      </c>
      <c r="F33" s="3" t="s">
        <v>2</v>
      </c>
      <c r="G33" s="3" t="s">
        <v>407</v>
      </c>
      <c r="H33" s="3" t="s">
        <v>3</v>
      </c>
    </row>
    <row r="34" spans="1:8" ht="78.75" x14ac:dyDescent="0.2">
      <c r="A34" s="11" t="s">
        <v>445</v>
      </c>
      <c r="B34" s="3" t="s">
        <v>250</v>
      </c>
      <c r="C34" s="3" t="s">
        <v>245</v>
      </c>
      <c r="D34" s="3" t="s">
        <v>446</v>
      </c>
      <c r="E34" s="3" t="s">
        <v>422</v>
      </c>
      <c r="F34" s="3" t="s">
        <v>423</v>
      </c>
      <c r="G34" s="3" t="s">
        <v>447</v>
      </c>
      <c r="H34" s="3" t="s">
        <v>448</v>
      </c>
    </row>
    <row r="35" spans="1:8" ht="67.5" x14ac:dyDescent="0.2">
      <c r="A35" s="11" t="s">
        <v>426</v>
      </c>
      <c r="B35" s="3" t="s">
        <v>427</v>
      </c>
      <c r="C35" s="3" t="s">
        <v>245</v>
      </c>
      <c r="D35" s="3" t="s">
        <v>421</v>
      </c>
      <c r="E35" s="3" t="s">
        <v>422</v>
      </c>
      <c r="F35" s="3" t="s">
        <v>423</v>
      </c>
      <c r="G35" s="3" t="s">
        <v>428</v>
      </c>
      <c r="H35" s="3" t="s">
        <v>424</v>
      </c>
    </row>
    <row r="36" spans="1:8" ht="67.5" x14ac:dyDescent="0.2">
      <c r="A36" s="11" t="s">
        <v>431</v>
      </c>
      <c r="B36" s="3" t="s">
        <v>434</v>
      </c>
      <c r="C36" s="3" t="s">
        <v>245</v>
      </c>
      <c r="D36" s="3" t="s">
        <v>421</v>
      </c>
      <c r="E36" s="3" t="s">
        <v>422</v>
      </c>
      <c r="F36" s="3" t="s">
        <v>423</v>
      </c>
      <c r="G36" s="3" t="s">
        <v>435</v>
      </c>
      <c r="H36" s="3" t="s">
        <v>424</v>
      </c>
    </row>
    <row r="37" spans="1:8" ht="78.75" x14ac:dyDescent="0.2">
      <c r="A37" s="11" t="s">
        <v>5</v>
      </c>
      <c r="B37" s="3" t="s">
        <v>6</v>
      </c>
      <c r="C37" s="3" t="s">
        <v>245</v>
      </c>
      <c r="D37" s="3" t="s">
        <v>421</v>
      </c>
      <c r="E37" s="3" t="s">
        <v>422</v>
      </c>
      <c r="F37" s="3" t="s">
        <v>423</v>
      </c>
      <c r="G37" s="3" t="s">
        <v>430</v>
      </c>
      <c r="H37" s="3" t="s">
        <v>424</v>
      </c>
    </row>
    <row r="38" spans="1:8" ht="78.75" x14ac:dyDescent="0.2">
      <c r="A38" s="11" t="s">
        <v>425</v>
      </c>
      <c r="B38" s="3" t="s">
        <v>419</v>
      </c>
      <c r="C38" s="3" t="s">
        <v>245</v>
      </c>
      <c r="D38" s="3" t="s">
        <v>421</v>
      </c>
      <c r="E38" s="3" t="s">
        <v>422</v>
      </c>
      <c r="F38" s="3" t="s">
        <v>423</v>
      </c>
      <c r="G38" s="3" t="s">
        <v>246</v>
      </c>
      <c r="H38" s="3" t="s">
        <v>424</v>
      </c>
    </row>
    <row r="39" spans="1:8" ht="101.25" x14ac:dyDescent="0.2">
      <c r="A39" s="11" t="s">
        <v>94</v>
      </c>
      <c r="B39" s="3" t="s">
        <v>95</v>
      </c>
      <c r="C39" s="3" t="s">
        <v>235</v>
      </c>
      <c r="D39" s="3" t="s">
        <v>421</v>
      </c>
      <c r="E39" s="3" t="s">
        <v>422</v>
      </c>
      <c r="F39" s="3" t="s">
        <v>423</v>
      </c>
      <c r="G39" s="3" t="s">
        <v>251</v>
      </c>
      <c r="H39" s="3" t="s">
        <v>96</v>
      </c>
    </row>
    <row r="40" spans="1:8" ht="67.5" x14ac:dyDescent="0.2">
      <c r="A40" s="11" t="s">
        <v>436</v>
      </c>
      <c r="B40" s="3" t="s">
        <v>432</v>
      </c>
      <c r="C40" s="3" t="s">
        <v>245</v>
      </c>
      <c r="D40" s="3" t="s">
        <v>421</v>
      </c>
      <c r="E40" s="3" t="s">
        <v>422</v>
      </c>
      <c r="F40" s="3" t="s">
        <v>423</v>
      </c>
      <c r="G40" s="3" t="s">
        <v>433</v>
      </c>
      <c r="H40" s="3" t="s">
        <v>424</v>
      </c>
    </row>
    <row r="41" spans="1:8" ht="56.25" x14ac:dyDescent="0.2">
      <c r="A41" s="11" t="s">
        <v>77</v>
      </c>
      <c r="B41" s="3" t="s">
        <v>78</v>
      </c>
      <c r="C41" s="3" t="s">
        <v>79</v>
      </c>
      <c r="D41" s="3"/>
      <c r="E41" s="3" t="s">
        <v>80</v>
      </c>
      <c r="F41" s="3" t="s">
        <v>252</v>
      </c>
      <c r="G41" s="3" t="s">
        <v>46</v>
      </c>
      <c r="H41" s="3" t="s">
        <v>81</v>
      </c>
    </row>
    <row r="42" spans="1:8" ht="45" x14ac:dyDescent="0.2">
      <c r="A42" s="11" t="s">
        <v>82</v>
      </c>
      <c r="B42" s="3" t="s">
        <v>83</v>
      </c>
      <c r="C42" s="3" t="s">
        <v>79</v>
      </c>
      <c r="D42" s="3"/>
      <c r="E42" s="3" t="s">
        <v>80</v>
      </c>
      <c r="F42" s="3"/>
      <c r="G42" s="3" t="s">
        <v>46</v>
      </c>
      <c r="H42" s="3" t="s">
        <v>81</v>
      </c>
    </row>
    <row r="43" spans="1:8" ht="45" x14ac:dyDescent="0.2">
      <c r="A43" s="11" t="s">
        <v>148</v>
      </c>
      <c r="B43" s="3" t="s">
        <v>149</v>
      </c>
      <c r="C43" s="3" t="s">
        <v>235</v>
      </c>
      <c r="D43" s="3"/>
      <c r="E43" s="3" t="s">
        <v>104</v>
      </c>
      <c r="F43" s="3" t="s">
        <v>423</v>
      </c>
      <c r="G43" s="3" t="s">
        <v>46</v>
      </c>
      <c r="H43" s="3" t="s">
        <v>14</v>
      </c>
    </row>
    <row r="44" spans="1:8" ht="45" x14ac:dyDescent="0.2">
      <c r="A44" s="11" t="s">
        <v>370</v>
      </c>
      <c r="B44" s="3" t="s">
        <v>371</v>
      </c>
    </row>
    <row r="45" spans="1:8" ht="45" x14ac:dyDescent="0.2">
      <c r="A45" s="11" t="s">
        <v>150</v>
      </c>
      <c r="B45" s="3" t="s">
        <v>151</v>
      </c>
      <c r="C45" s="3" t="s">
        <v>235</v>
      </c>
      <c r="D45" s="3"/>
      <c r="E45" s="3" t="s">
        <v>104</v>
      </c>
      <c r="F45" s="3" t="s">
        <v>152</v>
      </c>
      <c r="G45" s="3" t="s">
        <v>46</v>
      </c>
      <c r="H45" s="3" t="s">
        <v>153</v>
      </c>
    </row>
    <row r="46" spans="1:8" ht="45" x14ac:dyDescent="0.2">
      <c r="A46" s="11" t="s">
        <v>154</v>
      </c>
      <c r="B46" s="3" t="s">
        <v>155</v>
      </c>
      <c r="C46" s="3" t="s">
        <v>235</v>
      </c>
      <c r="D46" s="3"/>
      <c r="E46" s="3" t="s">
        <v>146</v>
      </c>
      <c r="F46" s="3" t="s">
        <v>158</v>
      </c>
      <c r="G46" s="3" t="s">
        <v>46</v>
      </c>
      <c r="H46" s="3" t="s">
        <v>14</v>
      </c>
    </row>
    <row r="47" spans="1:8" ht="56.25" x14ac:dyDescent="0.2">
      <c r="A47" s="11" t="s">
        <v>159</v>
      </c>
      <c r="B47" s="3" t="s">
        <v>160</v>
      </c>
      <c r="C47" s="3" t="s">
        <v>235</v>
      </c>
      <c r="D47" s="3"/>
      <c r="E47" s="3" t="s">
        <v>104</v>
      </c>
      <c r="F47" s="3" t="s">
        <v>158</v>
      </c>
      <c r="G47" s="3" t="s">
        <v>46</v>
      </c>
      <c r="H47" s="3" t="s">
        <v>14</v>
      </c>
    </row>
    <row r="48" spans="1:8" ht="45" x14ac:dyDescent="0.2">
      <c r="A48" s="11" t="s">
        <v>156</v>
      </c>
      <c r="B48" s="3" t="s">
        <v>157</v>
      </c>
      <c r="C48" s="3" t="s">
        <v>235</v>
      </c>
      <c r="D48" s="3"/>
      <c r="E48" s="3" t="s">
        <v>104</v>
      </c>
      <c r="F48" s="3" t="s">
        <v>158</v>
      </c>
      <c r="G48" s="3" t="s">
        <v>46</v>
      </c>
      <c r="H48" s="3" t="s">
        <v>140</v>
      </c>
    </row>
    <row r="49" spans="1:8" ht="45" x14ac:dyDescent="0.2">
      <c r="A49" s="11" t="s">
        <v>142</v>
      </c>
      <c r="B49" s="3" t="s">
        <v>141</v>
      </c>
      <c r="C49" s="3" t="s">
        <v>235</v>
      </c>
      <c r="D49" s="3"/>
      <c r="E49" s="3" t="s">
        <v>143</v>
      </c>
      <c r="F49" s="3" t="s">
        <v>86</v>
      </c>
      <c r="G49" s="3" t="s">
        <v>46</v>
      </c>
      <c r="H49" s="3" t="s">
        <v>137</v>
      </c>
    </row>
    <row r="50" spans="1:8" ht="45" x14ac:dyDescent="0.2">
      <c r="A50" s="11" t="s">
        <v>102</v>
      </c>
      <c r="B50" s="3" t="s">
        <v>103</v>
      </c>
      <c r="C50" s="3" t="s">
        <v>235</v>
      </c>
      <c r="D50" s="3"/>
      <c r="E50" s="3" t="s">
        <v>104</v>
      </c>
      <c r="F50" s="3" t="s">
        <v>86</v>
      </c>
      <c r="G50" s="3" t="s">
        <v>46</v>
      </c>
      <c r="H50" s="3" t="s">
        <v>96</v>
      </c>
    </row>
    <row r="51" spans="1:8" ht="45" x14ac:dyDescent="0.2">
      <c r="A51" s="11" t="s">
        <v>144</v>
      </c>
      <c r="B51" s="3" t="s">
        <v>145</v>
      </c>
      <c r="C51" s="3" t="s">
        <v>235</v>
      </c>
      <c r="D51" s="3"/>
      <c r="E51" s="3" t="s">
        <v>146</v>
      </c>
      <c r="F51" s="3" t="s">
        <v>147</v>
      </c>
      <c r="G51" s="3" t="s">
        <v>46</v>
      </c>
      <c r="H51" s="3" t="s">
        <v>137</v>
      </c>
    </row>
    <row r="52" spans="1:8" ht="45" x14ac:dyDescent="0.2">
      <c r="A52" s="11" t="s">
        <v>105</v>
      </c>
      <c r="B52" s="3" t="s">
        <v>132</v>
      </c>
      <c r="C52" s="3" t="s">
        <v>235</v>
      </c>
      <c r="D52" s="3"/>
      <c r="E52" s="3" t="s">
        <v>104</v>
      </c>
      <c r="F52" s="3" t="s">
        <v>133</v>
      </c>
      <c r="G52" s="3" t="s">
        <v>46</v>
      </c>
      <c r="H52" s="3" t="s">
        <v>96</v>
      </c>
    </row>
    <row r="53" spans="1:8" ht="56.25" x14ac:dyDescent="0.2">
      <c r="A53" s="11" t="s">
        <v>84</v>
      </c>
      <c r="B53" s="3" t="s">
        <v>85</v>
      </c>
      <c r="C53" s="3" t="s">
        <v>79</v>
      </c>
      <c r="D53" s="3"/>
      <c r="E53" s="3" t="s">
        <v>80</v>
      </c>
      <c r="F53" s="3" t="s">
        <v>86</v>
      </c>
      <c r="G53" s="3" t="s">
        <v>46</v>
      </c>
      <c r="H53" s="3" t="s">
        <v>306</v>
      </c>
    </row>
    <row r="54" spans="1:8" s="2" customFormat="1" ht="67.5" x14ac:dyDescent="0.2">
      <c r="A54" s="2" t="s">
        <v>199</v>
      </c>
      <c r="B54" s="3" t="s">
        <v>66</v>
      </c>
      <c r="C54" s="3" t="s">
        <v>314</v>
      </c>
      <c r="D54" s="3" t="s">
        <v>54</v>
      </c>
      <c r="E54" s="3" t="s">
        <v>55</v>
      </c>
      <c r="F54" s="3" t="s">
        <v>259</v>
      </c>
      <c r="G54" s="3" t="s">
        <v>63</v>
      </c>
      <c r="H54" s="3" t="s">
        <v>408</v>
      </c>
    </row>
    <row r="55" spans="1:8" s="2" customFormat="1" ht="67.5" x14ac:dyDescent="0.2">
      <c r="A55" s="2" t="s">
        <v>200</v>
      </c>
      <c r="B55" s="3" t="s">
        <v>67</v>
      </c>
      <c r="C55" s="3" t="s">
        <v>314</v>
      </c>
      <c r="D55" s="3" t="s">
        <v>54</v>
      </c>
      <c r="E55" s="3" t="s">
        <v>55</v>
      </c>
      <c r="F55" s="3" t="s">
        <v>259</v>
      </c>
      <c r="G55" s="3" t="s">
        <v>63</v>
      </c>
      <c r="H55" s="3" t="s">
        <v>408</v>
      </c>
    </row>
    <row r="56" spans="1:8" s="2" customFormat="1" ht="67.5" x14ac:dyDescent="0.2">
      <c r="A56" s="2" t="s">
        <v>201</v>
      </c>
      <c r="B56" s="3" t="s">
        <v>66</v>
      </c>
      <c r="C56" s="3" t="s">
        <v>314</v>
      </c>
      <c r="D56" s="3" t="s">
        <v>54</v>
      </c>
      <c r="E56" s="3" t="s">
        <v>202</v>
      </c>
      <c r="F56" s="3" t="s">
        <v>259</v>
      </c>
      <c r="G56" s="3" t="s">
        <v>63</v>
      </c>
      <c r="H56" s="3" t="s">
        <v>408</v>
      </c>
    </row>
    <row r="57" spans="1:8" s="2" customFormat="1" ht="101.25" x14ac:dyDescent="0.2">
      <c r="A57" s="2" t="s">
        <v>203</v>
      </c>
      <c r="B57" s="3" t="s">
        <v>68</v>
      </c>
      <c r="C57" s="3" t="s">
        <v>314</v>
      </c>
      <c r="D57" s="3" t="s">
        <v>54</v>
      </c>
      <c r="E57" s="3" t="s">
        <v>55</v>
      </c>
      <c r="F57" s="3" t="s">
        <v>204</v>
      </c>
      <c r="G57" s="3" t="s">
        <v>207</v>
      </c>
      <c r="H57" s="3" t="s">
        <v>408</v>
      </c>
    </row>
    <row r="58" spans="1:8" s="2" customFormat="1" ht="101.25" x14ac:dyDescent="0.2">
      <c r="A58" s="2" t="s">
        <v>205</v>
      </c>
      <c r="B58" s="3" t="s">
        <v>180</v>
      </c>
      <c r="C58" s="3" t="s">
        <v>314</v>
      </c>
      <c r="D58" s="3" t="s">
        <v>54</v>
      </c>
      <c r="E58" s="3" t="s">
        <v>55</v>
      </c>
      <c r="F58" s="3" t="s">
        <v>204</v>
      </c>
      <c r="G58" s="3" t="s">
        <v>63</v>
      </c>
      <c r="H58" s="3" t="s">
        <v>408</v>
      </c>
    </row>
    <row r="59" spans="1:8" ht="45" x14ac:dyDescent="0.2">
      <c r="A59" s="11" t="s">
        <v>161</v>
      </c>
      <c r="B59" s="3" t="s">
        <v>162</v>
      </c>
      <c r="C59" s="3" t="s">
        <v>235</v>
      </c>
      <c r="D59" s="3" t="s">
        <v>163</v>
      </c>
      <c r="E59" s="3" t="s">
        <v>164</v>
      </c>
      <c r="F59" s="3"/>
      <c r="G59" s="3" t="s">
        <v>165</v>
      </c>
      <c r="H59" s="3" t="s">
        <v>408</v>
      </c>
    </row>
    <row r="60" spans="1:8" s="2" customFormat="1" ht="101.25" x14ac:dyDescent="0.2">
      <c r="A60" s="2" t="s">
        <v>206</v>
      </c>
      <c r="B60" s="3" t="s">
        <v>181</v>
      </c>
      <c r="C60" s="3" t="s">
        <v>314</v>
      </c>
      <c r="D60" s="3" t="s">
        <v>54</v>
      </c>
      <c r="E60" s="3" t="s">
        <v>260</v>
      </c>
      <c r="F60" s="3" t="s">
        <v>417</v>
      </c>
      <c r="G60" s="3" t="s">
        <v>207</v>
      </c>
      <c r="H60" s="3" t="s">
        <v>408</v>
      </c>
    </row>
    <row r="61" spans="1:8" ht="78.75" x14ac:dyDescent="0.2">
      <c r="A61" s="11" t="s">
        <v>400</v>
      </c>
      <c r="B61" s="3" t="s">
        <v>261</v>
      </c>
      <c r="C61" s="3" t="s">
        <v>297</v>
      </c>
      <c r="D61" s="3" t="s">
        <v>298</v>
      </c>
      <c r="E61" s="3" t="s">
        <v>401</v>
      </c>
      <c r="F61" s="3" t="s">
        <v>402</v>
      </c>
      <c r="G61" s="3" t="s">
        <v>403</v>
      </c>
      <c r="H61" s="3" t="s">
        <v>384</v>
      </c>
    </row>
    <row r="62" spans="1:8" ht="45" x14ac:dyDescent="0.2">
      <c r="A62" s="11" t="s">
        <v>166</v>
      </c>
      <c r="B62" s="3" t="s">
        <v>167</v>
      </c>
      <c r="C62" s="3" t="s">
        <v>168</v>
      </c>
      <c r="D62" s="3" t="s">
        <v>169</v>
      </c>
      <c r="E62" s="3" t="s">
        <v>170</v>
      </c>
      <c r="F62" s="3" t="s">
        <v>171</v>
      </c>
      <c r="G62" s="3" t="s">
        <v>172</v>
      </c>
      <c r="H62" s="3" t="s">
        <v>408</v>
      </c>
    </row>
    <row r="63" spans="1:8" ht="90" x14ac:dyDescent="0.2">
      <c r="A63" s="2" t="s">
        <v>208</v>
      </c>
      <c r="B63" s="3" t="s">
        <v>182</v>
      </c>
      <c r="C63" s="3" t="s">
        <v>314</v>
      </c>
      <c r="D63" s="3" t="s">
        <v>54</v>
      </c>
      <c r="E63" s="3" t="s">
        <v>209</v>
      </c>
      <c r="F63" s="3" t="s">
        <v>262</v>
      </c>
      <c r="G63" s="3" t="s">
        <v>210</v>
      </c>
      <c r="H63" s="3" t="s">
        <v>408</v>
      </c>
    </row>
    <row r="64" spans="1:8" ht="67.5" x14ac:dyDescent="0.2">
      <c r="A64" s="2" t="s">
        <v>211</v>
      </c>
      <c r="B64" s="3" t="s">
        <v>183</v>
      </c>
      <c r="C64" s="3" t="s">
        <v>314</v>
      </c>
      <c r="D64" s="3" t="s">
        <v>54</v>
      </c>
      <c r="E64" s="3" t="s">
        <v>209</v>
      </c>
      <c r="F64" s="3" t="s">
        <v>262</v>
      </c>
      <c r="G64" s="3" t="s">
        <v>212</v>
      </c>
      <c r="H64" s="3" t="s">
        <v>408</v>
      </c>
    </row>
    <row r="65" spans="1:8" s="2" customFormat="1" ht="78.75" x14ac:dyDescent="0.2">
      <c r="A65" s="2" t="s">
        <v>198</v>
      </c>
      <c r="B65" s="3" t="s">
        <v>65</v>
      </c>
      <c r="C65" s="3" t="s">
        <v>314</v>
      </c>
      <c r="D65" s="3" t="s">
        <v>54</v>
      </c>
      <c r="E65" s="3" t="s">
        <v>260</v>
      </c>
      <c r="F65" s="3" t="s">
        <v>62</v>
      </c>
      <c r="G65" s="3" t="s">
        <v>63</v>
      </c>
      <c r="H65" s="3" t="s">
        <v>408</v>
      </c>
    </row>
    <row r="66" spans="1:8" ht="78.75" x14ac:dyDescent="0.2">
      <c r="A66" s="2" t="s">
        <v>213</v>
      </c>
      <c r="B66" s="3" t="s">
        <v>184</v>
      </c>
      <c r="C66" s="3" t="s">
        <v>314</v>
      </c>
      <c r="D66" s="3" t="s">
        <v>54</v>
      </c>
      <c r="E66" s="3" t="s">
        <v>209</v>
      </c>
      <c r="F66" s="3" t="s">
        <v>214</v>
      </c>
      <c r="G66" s="3" t="s">
        <v>263</v>
      </c>
      <c r="H66" s="3" t="s">
        <v>408</v>
      </c>
    </row>
    <row r="67" spans="1:8" ht="56.25" x14ac:dyDescent="0.2">
      <c r="A67" s="2" t="s">
        <v>215</v>
      </c>
      <c r="B67" s="3" t="s">
        <v>185</v>
      </c>
      <c r="C67" s="3" t="s">
        <v>314</v>
      </c>
      <c r="D67" s="3" t="s">
        <v>54</v>
      </c>
      <c r="E67" s="3" t="s">
        <v>55</v>
      </c>
      <c r="F67" s="3" t="s">
        <v>216</v>
      </c>
      <c r="G67" s="3" t="s">
        <v>63</v>
      </c>
      <c r="H67" s="3" t="s">
        <v>408</v>
      </c>
    </row>
    <row r="68" spans="1:8" ht="56.25" x14ac:dyDescent="0.2">
      <c r="A68" s="2" t="s">
        <v>217</v>
      </c>
      <c r="B68" s="3" t="s">
        <v>185</v>
      </c>
      <c r="C68" s="3" t="s">
        <v>314</v>
      </c>
      <c r="D68" s="3" t="s">
        <v>54</v>
      </c>
      <c r="E68" s="3" t="s">
        <v>260</v>
      </c>
      <c r="F68" s="3" t="s">
        <v>216</v>
      </c>
      <c r="G68" s="3" t="s">
        <v>63</v>
      </c>
      <c r="H68" s="3" t="s">
        <v>408</v>
      </c>
    </row>
    <row r="69" spans="1:8" s="2" customFormat="1" ht="78.75" x14ac:dyDescent="0.2">
      <c r="A69" s="2" t="s">
        <v>218</v>
      </c>
      <c r="B69" s="3" t="s">
        <v>65</v>
      </c>
      <c r="C69" s="3" t="s">
        <v>314</v>
      </c>
      <c r="D69" s="3" t="s">
        <v>54</v>
      </c>
      <c r="E69" s="3" t="s">
        <v>260</v>
      </c>
      <c r="F69" s="3" t="s">
        <v>219</v>
      </c>
      <c r="G69" s="3" t="s">
        <v>63</v>
      </c>
      <c r="H69" s="3" t="s">
        <v>408</v>
      </c>
    </row>
    <row r="70" spans="1:8" s="2" customFormat="1" ht="56.25" x14ac:dyDescent="0.2">
      <c r="A70" s="2" t="s">
        <v>220</v>
      </c>
      <c r="B70" s="3" t="s">
        <v>186</v>
      </c>
      <c r="C70" s="3" t="s">
        <v>314</v>
      </c>
      <c r="D70" s="3" t="s">
        <v>54</v>
      </c>
      <c r="E70" s="3" t="s">
        <v>260</v>
      </c>
      <c r="F70" s="3" t="s">
        <v>204</v>
      </c>
      <c r="G70" s="3" t="s">
        <v>63</v>
      </c>
      <c r="H70" s="3" t="s">
        <v>408</v>
      </c>
    </row>
    <row r="71" spans="1:8" ht="101.25" x14ac:dyDescent="0.2">
      <c r="A71" s="11" t="s">
        <v>398</v>
      </c>
      <c r="B71" s="3" t="s">
        <v>399</v>
      </c>
      <c r="C71" s="3" t="s">
        <v>297</v>
      </c>
      <c r="D71" s="3" t="s">
        <v>320</v>
      </c>
      <c r="E71" s="3" t="s">
        <v>348</v>
      </c>
      <c r="F71" s="3" t="s">
        <v>396</v>
      </c>
      <c r="G71" s="3" t="s">
        <v>343</v>
      </c>
      <c r="H71" s="3" t="s">
        <v>384</v>
      </c>
    </row>
    <row r="72" spans="1:8" ht="56.25" x14ac:dyDescent="0.2">
      <c r="A72" s="11" t="s">
        <v>410</v>
      </c>
      <c r="B72" s="3" t="s">
        <v>411</v>
      </c>
      <c r="C72" s="3" t="s">
        <v>412</v>
      </c>
      <c r="D72" s="3" t="s">
        <v>264</v>
      </c>
      <c r="E72" s="3" t="s">
        <v>260</v>
      </c>
      <c r="F72" s="3" t="s">
        <v>413</v>
      </c>
      <c r="G72" s="3" t="s">
        <v>414</v>
      </c>
      <c r="H72" s="3" t="s">
        <v>408</v>
      </c>
    </row>
    <row r="73" spans="1:8" ht="56.25" x14ac:dyDescent="0.2">
      <c r="A73" s="11" t="s">
        <v>404</v>
      </c>
      <c r="B73" s="3" t="s">
        <v>377</v>
      </c>
      <c r="C73" s="3" t="s">
        <v>405</v>
      </c>
      <c r="D73" s="3" t="s">
        <v>265</v>
      </c>
      <c r="E73" s="3" t="s">
        <v>260</v>
      </c>
      <c r="F73" s="3" t="s">
        <v>406</v>
      </c>
      <c r="G73" s="3" t="s">
        <v>407</v>
      </c>
      <c r="H73" s="3" t="s">
        <v>408</v>
      </c>
    </row>
    <row r="74" spans="1:8" ht="56.25" x14ac:dyDescent="0.2">
      <c r="A74" s="11" t="s">
        <v>409</v>
      </c>
      <c r="B74" s="3" t="s">
        <v>377</v>
      </c>
      <c r="C74" s="3" t="s">
        <v>405</v>
      </c>
      <c r="D74" s="3" t="s">
        <v>265</v>
      </c>
      <c r="E74" s="3" t="s">
        <v>260</v>
      </c>
      <c r="F74" s="3" t="s">
        <v>406</v>
      </c>
      <c r="G74" s="3" t="s">
        <v>407</v>
      </c>
      <c r="H74" s="3" t="s">
        <v>408</v>
      </c>
    </row>
    <row r="75" spans="1:8" ht="56.25" x14ac:dyDescent="0.2">
      <c r="A75" s="11" t="s">
        <v>415</v>
      </c>
      <c r="B75" s="3" t="s">
        <v>416</v>
      </c>
      <c r="C75" s="3" t="s">
        <v>405</v>
      </c>
      <c r="D75" s="3" t="s">
        <v>266</v>
      </c>
      <c r="E75" s="3" t="s">
        <v>260</v>
      </c>
      <c r="F75" s="3" t="s">
        <v>417</v>
      </c>
      <c r="G75" s="3" t="s">
        <v>414</v>
      </c>
      <c r="H75" s="3" t="s">
        <v>408</v>
      </c>
    </row>
    <row r="76" spans="1:8" ht="45" x14ac:dyDescent="0.2">
      <c r="A76" s="11" t="s">
        <v>372</v>
      </c>
      <c r="B76" s="3" t="s">
        <v>373</v>
      </c>
    </row>
    <row r="77" spans="1:8" ht="45" x14ac:dyDescent="0.2">
      <c r="A77" s="11" t="s">
        <v>173</v>
      </c>
      <c r="B77" s="3" t="s">
        <v>174</v>
      </c>
      <c r="C77" s="3" t="s">
        <v>175</v>
      </c>
      <c r="D77" s="3" t="s">
        <v>320</v>
      </c>
      <c r="E77" s="3" t="s">
        <v>176</v>
      </c>
      <c r="F77" s="3" t="s">
        <v>177</v>
      </c>
      <c r="G77" s="3" t="s">
        <v>178</v>
      </c>
      <c r="H77" s="3" t="s">
        <v>179</v>
      </c>
    </row>
    <row r="78" spans="1:8" ht="78.75" x14ac:dyDescent="0.2">
      <c r="A78" s="11" t="s">
        <v>349</v>
      </c>
      <c r="B78" s="3" t="s">
        <v>268</v>
      </c>
      <c r="C78" s="3" t="s">
        <v>314</v>
      </c>
      <c r="D78" s="3" t="s">
        <v>320</v>
      </c>
      <c r="E78" s="3" t="s">
        <v>348</v>
      </c>
      <c r="F78" s="3" t="s">
        <v>267</v>
      </c>
      <c r="G78" s="3" t="s">
        <v>343</v>
      </c>
      <c r="H78" s="3" t="s">
        <v>344</v>
      </c>
    </row>
    <row r="79" spans="1:8" ht="45" x14ac:dyDescent="0.2">
      <c r="A79" s="11" t="s">
        <v>376</v>
      </c>
      <c r="B79" s="3" t="s">
        <v>377</v>
      </c>
      <c r="C79" s="3" t="s">
        <v>314</v>
      </c>
      <c r="D79" s="3" t="s">
        <v>378</v>
      </c>
      <c r="E79" s="3" t="s">
        <v>257</v>
      </c>
      <c r="F79" s="3" t="s">
        <v>379</v>
      </c>
      <c r="G79" s="3" t="s">
        <v>343</v>
      </c>
      <c r="H79" s="3" t="s">
        <v>344</v>
      </c>
    </row>
    <row r="80" spans="1:8" ht="45" x14ac:dyDescent="0.2">
      <c r="A80" s="11" t="s">
        <v>350</v>
      </c>
      <c r="B80" s="3" t="s">
        <v>351</v>
      </c>
      <c r="C80" s="3" t="s">
        <v>297</v>
      </c>
      <c r="D80" s="3" t="s">
        <v>320</v>
      </c>
      <c r="E80" s="3" t="s">
        <v>348</v>
      </c>
      <c r="F80" s="3" t="s">
        <v>352</v>
      </c>
      <c r="G80" s="3" t="s">
        <v>343</v>
      </c>
      <c r="H80" s="3" t="s">
        <v>353</v>
      </c>
    </row>
    <row r="81" spans="1:8" ht="45" x14ac:dyDescent="0.2">
      <c r="A81" s="11" t="s">
        <v>347</v>
      </c>
      <c r="B81" s="3" t="s">
        <v>268</v>
      </c>
      <c r="C81" s="3" t="s">
        <v>314</v>
      </c>
      <c r="D81" s="3" t="s">
        <v>320</v>
      </c>
      <c r="E81" s="3" t="s">
        <v>348</v>
      </c>
      <c r="F81" s="3" t="s">
        <v>269</v>
      </c>
      <c r="G81" s="3" t="s">
        <v>343</v>
      </c>
      <c r="H81" s="3" t="s">
        <v>344</v>
      </c>
    </row>
    <row r="82" spans="1:8" ht="56.25" x14ac:dyDescent="0.2">
      <c r="A82" s="11" t="s">
        <v>380</v>
      </c>
      <c r="B82" s="3" t="s">
        <v>381</v>
      </c>
      <c r="C82" s="3" t="s">
        <v>314</v>
      </c>
      <c r="D82" s="3" t="s">
        <v>320</v>
      </c>
      <c r="E82" s="3" t="s">
        <v>348</v>
      </c>
      <c r="F82" s="3" t="s">
        <v>382</v>
      </c>
      <c r="G82" s="3" t="s">
        <v>178</v>
      </c>
      <c r="H82" s="3" t="s">
        <v>384</v>
      </c>
    </row>
    <row r="83" spans="1:8" ht="56.25" x14ac:dyDescent="0.2">
      <c r="A83" s="11" t="s">
        <v>385</v>
      </c>
      <c r="B83" s="3" t="s">
        <v>386</v>
      </c>
      <c r="C83" s="3" t="s">
        <v>297</v>
      </c>
      <c r="D83" s="3" t="s">
        <v>387</v>
      </c>
      <c r="E83" s="3" t="s">
        <v>388</v>
      </c>
      <c r="F83" s="3" t="s">
        <v>389</v>
      </c>
      <c r="G83" s="3" t="s">
        <v>178</v>
      </c>
      <c r="H83" s="3" t="s">
        <v>344</v>
      </c>
    </row>
    <row r="84" spans="1:8" ht="56.25" x14ac:dyDescent="0.2">
      <c r="A84" s="11" t="s">
        <v>390</v>
      </c>
      <c r="B84" s="3" t="s">
        <v>391</v>
      </c>
      <c r="C84" s="3" t="s">
        <v>297</v>
      </c>
      <c r="D84" s="3" t="s">
        <v>387</v>
      </c>
      <c r="E84" s="3" t="s">
        <v>348</v>
      </c>
      <c r="F84" s="3" t="s">
        <v>382</v>
      </c>
      <c r="G84" s="3" t="s">
        <v>383</v>
      </c>
      <c r="H84" s="3" t="s">
        <v>384</v>
      </c>
    </row>
    <row r="85" spans="1:8" ht="45" x14ac:dyDescent="0.2">
      <c r="A85" s="11" t="s">
        <v>295</v>
      </c>
      <c r="B85" s="3" t="s">
        <v>296</v>
      </c>
      <c r="C85" s="3" t="s">
        <v>299</v>
      </c>
      <c r="D85" s="3" t="s">
        <v>298</v>
      </c>
      <c r="E85" s="3" t="s">
        <v>270</v>
      </c>
      <c r="F85" s="3" t="s">
        <v>300</v>
      </c>
      <c r="G85" s="3" t="s">
        <v>301</v>
      </c>
      <c r="H85" s="3" t="s">
        <v>302</v>
      </c>
    </row>
    <row r="86" spans="1:8" ht="45" x14ac:dyDescent="0.2">
      <c r="A86" s="11" t="s">
        <v>354</v>
      </c>
      <c r="B86" s="3" t="s">
        <v>357</v>
      </c>
    </row>
    <row r="87" spans="1:8" ht="45" x14ac:dyDescent="0.2">
      <c r="A87" s="11" t="s">
        <v>366</v>
      </c>
      <c r="B87" s="3" t="s">
        <v>367</v>
      </c>
    </row>
    <row r="88" spans="1:8" ht="45" x14ac:dyDescent="0.2">
      <c r="A88" s="11" t="s">
        <v>368</v>
      </c>
      <c r="B88" s="3" t="s">
        <v>369</v>
      </c>
    </row>
    <row r="89" spans="1:8" ht="56.25" x14ac:dyDescent="0.2">
      <c r="A89" s="11" t="s">
        <v>307</v>
      </c>
      <c r="B89" s="3" t="s">
        <v>308</v>
      </c>
      <c r="C89" s="3" t="s">
        <v>299</v>
      </c>
      <c r="D89" s="3" t="s">
        <v>298</v>
      </c>
      <c r="E89" s="3" t="s">
        <v>270</v>
      </c>
      <c r="F89" s="3" t="s">
        <v>309</v>
      </c>
      <c r="G89" s="3" t="s">
        <v>310</v>
      </c>
      <c r="H89" s="3" t="s">
        <v>311</v>
      </c>
    </row>
    <row r="90" spans="1:8" ht="67.5" x14ac:dyDescent="0.2">
      <c r="A90" s="11" t="s">
        <v>305</v>
      </c>
      <c r="B90" s="3" t="s">
        <v>296</v>
      </c>
      <c r="C90" s="3" t="s">
        <v>299</v>
      </c>
      <c r="D90" s="3" t="s">
        <v>298</v>
      </c>
      <c r="E90" s="3" t="s">
        <v>270</v>
      </c>
      <c r="F90" s="3" t="s">
        <v>271</v>
      </c>
      <c r="G90" s="3" t="s">
        <v>301</v>
      </c>
      <c r="H90" s="3" t="s">
        <v>306</v>
      </c>
    </row>
    <row r="91" spans="1:8" ht="45" x14ac:dyDescent="0.2">
      <c r="A91" s="11" t="s">
        <v>304</v>
      </c>
      <c r="B91" s="3" t="s">
        <v>296</v>
      </c>
      <c r="C91" s="3" t="s">
        <v>299</v>
      </c>
      <c r="D91" s="3" t="s">
        <v>298</v>
      </c>
      <c r="E91" s="3" t="s">
        <v>270</v>
      </c>
      <c r="F91" s="3" t="s">
        <v>300</v>
      </c>
      <c r="G91" s="3" t="s">
        <v>301</v>
      </c>
      <c r="H91" s="3" t="s">
        <v>303</v>
      </c>
    </row>
    <row r="92" spans="1:8" ht="45" x14ac:dyDescent="0.2">
      <c r="A92" s="11" t="s">
        <v>312</v>
      </c>
      <c r="B92" s="3" t="s">
        <v>313</v>
      </c>
      <c r="C92" s="3" t="s">
        <v>314</v>
      </c>
      <c r="D92" s="3" t="s">
        <v>315</v>
      </c>
      <c r="E92" s="3" t="s">
        <v>270</v>
      </c>
      <c r="F92" s="3" t="s">
        <v>316</v>
      </c>
      <c r="G92" s="3" t="s">
        <v>317</v>
      </c>
      <c r="H92" s="3" t="s">
        <v>272</v>
      </c>
    </row>
    <row r="93" spans="1:8" ht="45" x14ac:dyDescent="0.2">
      <c r="A93" s="11" t="s">
        <v>318</v>
      </c>
      <c r="B93" s="3" t="s">
        <v>319</v>
      </c>
      <c r="C93" s="3" t="s">
        <v>314</v>
      </c>
      <c r="D93" s="3" t="s">
        <v>320</v>
      </c>
      <c r="E93" s="3" t="s">
        <v>341</v>
      </c>
      <c r="F93" s="3" t="s">
        <v>342</v>
      </c>
      <c r="G93" s="3" t="s">
        <v>343</v>
      </c>
      <c r="H93" s="3" t="s">
        <v>344</v>
      </c>
    </row>
    <row r="94" spans="1:8" ht="45" x14ac:dyDescent="0.2">
      <c r="A94" s="11" t="s">
        <v>346</v>
      </c>
      <c r="B94" s="3" t="s">
        <v>319</v>
      </c>
      <c r="C94" s="3" t="s">
        <v>314</v>
      </c>
      <c r="D94" s="3" t="s">
        <v>320</v>
      </c>
      <c r="E94" s="3" t="s">
        <v>341</v>
      </c>
      <c r="F94" s="3" t="s">
        <v>342</v>
      </c>
      <c r="G94" s="3" t="s">
        <v>343</v>
      </c>
      <c r="H94" s="3" t="s">
        <v>344</v>
      </c>
    </row>
    <row r="95" spans="1:8" ht="45" x14ac:dyDescent="0.2">
      <c r="A95" s="11" t="s">
        <v>392</v>
      </c>
      <c r="B95" s="3" t="s">
        <v>319</v>
      </c>
      <c r="C95" s="3" t="s">
        <v>297</v>
      </c>
      <c r="D95" s="3" t="s">
        <v>320</v>
      </c>
      <c r="E95" s="3" t="s">
        <v>341</v>
      </c>
      <c r="F95" s="3" t="s">
        <v>393</v>
      </c>
      <c r="G95" s="3" t="s">
        <v>343</v>
      </c>
      <c r="H95" s="3" t="s">
        <v>384</v>
      </c>
    </row>
    <row r="96" spans="1:8" ht="101.25" x14ac:dyDescent="0.2">
      <c r="A96" s="11" t="s">
        <v>397</v>
      </c>
      <c r="B96" s="3" t="s">
        <v>394</v>
      </c>
      <c r="C96" s="3" t="s">
        <v>314</v>
      </c>
      <c r="D96" s="3" t="s">
        <v>395</v>
      </c>
      <c r="E96" s="3" t="s">
        <v>258</v>
      </c>
      <c r="F96" s="3" t="s">
        <v>396</v>
      </c>
      <c r="G96" s="3" t="s">
        <v>343</v>
      </c>
      <c r="H96" s="3" t="s">
        <v>384</v>
      </c>
    </row>
    <row r="97" spans="1:8" ht="45" x14ac:dyDescent="0.2">
      <c r="A97" s="11" t="s">
        <v>364</v>
      </c>
      <c r="B97" s="3" t="s">
        <v>365</v>
      </c>
    </row>
    <row r="98" spans="1:8" ht="67.5" x14ac:dyDescent="0.2">
      <c r="A98" s="11" t="s">
        <v>194</v>
      </c>
      <c r="B98" s="3" t="s">
        <v>190</v>
      </c>
      <c r="C98" s="3" t="s">
        <v>405</v>
      </c>
      <c r="D98" s="3" t="s">
        <v>273</v>
      </c>
      <c r="E98" s="3" t="s">
        <v>275</v>
      </c>
      <c r="F98" s="3" t="s">
        <v>187</v>
      </c>
      <c r="G98" s="3" t="s">
        <v>189</v>
      </c>
      <c r="H98" s="3" t="s">
        <v>188</v>
      </c>
    </row>
    <row r="99" spans="1:8" ht="67.5" x14ac:dyDescent="0.2">
      <c r="A99" s="11" t="s">
        <v>193</v>
      </c>
      <c r="B99" s="3" t="s">
        <v>276</v>
      </c>
      <c r="C99" s="3" t="s">
        <v>405</v>
      </c>
      <c r="D99" s="3" t="s">
        <v>273</v>
      </c>
      <c r="E99" s="3" t="s">
        <v>275</v>
      </c>
      <c r="F99" s="3" t="s">
        <v>187</v>
      </c>
      <c r="G99" s="3" t="s">
        <v>189</v>
      </c>
      <c r="H99" s="3" t="s">
        <v>188</v>
      </c>
    </row>
    <row r="100" spans="1:8" ht="67.5" x14ac:dyDescent="0.2">
      <c r="A100" s="11" t="s">
        <v>195</v>
      </c>
      <c r="B100" s="3" t="s">
        <v>191</v>
      </c>
      <c r="C100" s="3" t="s">
        <v>405</v>
      </c>
      <c r="D100" s="3" t="s">
        <v>274</v>
      </c>
      <c r="E100" s="3" t="s">
        <v>275</v>
      </c>
      <c r="F100" s="3" t="s">
        <v>187</v>
      </c>
      <c r="G100" s="3" t="s">
        <v>192</v>
      </c>
      <c r="H100" s="3" t="s">
        <v>188</v>
      </c>
    </row>
    <row r="101" spans="1:8" ht="45" x14ac:dyDescent="0.2">
      <c r="A101" s="11" t="s">
        <v>355</v>
      </c>
      <c r="B101" s="3" t="s">
        <v>356</v>
      </c>
    </row>
    <row r="102" spans="1:8" ht="67.5" x14ac:dyDescent="0.2">
      <c r="A102" s="11" t="s">
        <v>196</v>
      </c>
      <c r="B102" s="3" t="s">
        <v>277</v>
      </c>
      <c r="C102" s="3" t="s">
        <v>405</v>
      </c>
      <c r="D102" s="3" t="s">
        <v>273</v>
      </c>
      <c r="E102" s="3" t="s">
        <v>275</v>
      </c>
      <c r="F102" s="3" t="s">
        <v>187</v>
      </c>
      <c r="G102" s="3" t="s">
        <v>189</v>
      </c>
      <c r="H102" s="3" t="s">
        <v>188</v>
      </c>
    </row>
    <row r="103" spans="1:8" ht="67.5" x14ac:dyDescent="0.2">
      <c r="A103" s="11" t="s">
        <v>197</v>
      </c>
      <c r="B103" s="3" t="s">
        <v>278</v>
      </c>
      <c r="C103" s="3" t="s">
        <v>405</v>
      </c>
      <c r="D103" s="3" t="s">
        <v>273</v>
      </c>
      <c r="E103" s="3" t="s">
        <v>275</v>
      </c>
      <c r="F103" s="3" t="s">
        <v>187</v>
      </c>
      <c r="G103" s="3" t="s">
        <v>189</v>
      </c>
      <c r="H103" s="3" t="s">
        <v>188</v>
      </c>
    </row>
    <row r="104" spans="1:8" ht="45" x14ac:dyDescent="0.2">
      <c r="A104" s="11" t="s">
        <v>358</v>
      </c>
      <c r="B104" s="3" t="s">
        <v>359</v>
      </c>
    </row>
    <row r="105" spans="1:8" ht="45" x14ac:dyDescent="0.2">
      <c r="A105" s="11" t="s">
        <v>360</v>
      </c>
      <c r="B105" s="3" t="s">
        <v>361</v>
      </c>
    </row>
    <row r="106" spans="1:8" ht="45" x14ac:dyDescent="0.2">
      <c r="A106" s="11" t="s">
        <v>374</v>
      </c>
      <c r="B106" s="3" t="s">
        <v>375</v>
      </c>
    </row>
    <row r="107" spans="1:8" ht="45" x14ac:dyDescent="0.2">
      <c r="A107" s="11" t="s">
        <v>362</v>
      </c>
      <c r="B107" s="3" t="s">
        <v>363</v>
      </c>
    </row>
    <row r="125" spans="2:8" x14ac:dyDescent="0.2">
      <c r="B125" s="3"/>
      <c r="C125" s="3"/>
      <c r="D125" s="3"/>
      <c r="E125" s="3"/>
      <c r="F125" s="3"/>
      <c r="G125" s="3"/>
      <c r="H125" s="3"/>
    </row>
    <row r="126" spans="2:8" x14ac:dyDescent="0.2">
      <c r="B126" s="3"/>
      <c r="C126" s="3"/>
      <c r="D126" s="3"/>
      <c r="E126" s="3"/>
      <c r="F126" s="3"/>
      <c r="G126" s="3"/>
      <c r="H126" s="3"/>
    </row>
    <row r="127" spans="2:8" x14ac:dyDescent="0.2">
      <c r="B127" s="3"/>
      <c r="C127" s="3"/>
      <c r="D127" s="3"/>
      <c r="E127" s="3"/>
      <c r="F127" s="3"/>
      <c r="G127" s="3"/>
      <c r="H127" s="3"/>
    </row>
    <row r="128" spans="2:8" x14ac:dyDescent="0.2">
      <c r="B128" s="3"/>
      <c r="C128" s="3"/>
      <c r="D128" s="3"/>
      <c r="E128" s="3"/>
      <c r="F128" s="3"/>
      <c r="G128" s="3"/>
      <c r="H128" s="3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 5</vt:lpstr>
      <vt:lpstr>Nachkluppierung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2020-06-10T12:27:15Z</cp:lastPrinted>
  <dcterms:created xsi:type="dcterms:W3CDTF">2008-06-19T12:17:58Z</dcterms:created>
  <dcterms:modified xsi:type="dcterms:W3CDTF">2024-02-14T13:44:32Z</dcterms:modified>
</cp:coreProperties>
</file>